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jreozavinj\Documents\Матиевская док\списки свободных\"/>
    </mc:Choice>
  </mc:AlternateContent>
  <xr:revisionPtr revIDLastSave="0" documentId="13_ncr:1_{F3209079-6BD5-4C32-A797-106F5E2031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F27" i="1"/>
  <c r="F25" i="1"/>
  <c r="D12" i="1" l="1"/>
</calcChain>
</file>

<file path=xl/sharedStrings.xml><?xml version="1.0" encoding="utf-8"?>
<sst xmlns="http://schemas.openxmlformats.org/spreadsheetml/2006/main" count="169" uniqueCount="85">
  <si>
    <t xml:space="preserve"> Сведения</t>
  </si>
  <si>
    <t xml:space="preserve"> о наличии свободных площадей в зданиях коммунальной собственности </t>
  </si>
  <si>
    <t>Сведения о балансодержателе (наименование, конт.тел.)</t>
  </si>
  <si>
    <t>Местонахождение (адрес объекта)</t>
  </si>
  <si>
    <t>Сведения об объектах, предполагаемых к сдаче в аренду</t>
  </si>
  <si>
    <t>Площадь, (кв.м.)</t>
  </si>
  <si>
    <t>Коэффициент к базовой ставке арендной платы (от 0.5 до 3,0) или размер арендной платы (руб.)</t>
  </si>
  <si>
    <t>Начальная цена права заключения договора аренды объекта (руб.)</t>
  </si>
  <si>
    <t xml:space="preserve">Предполагаемое целевое использование объекта(под административные цели(офис),склад, торговый объект, объект общественного питания, оказание услуг и т.п.) </t>
  </si>
  <si>
    <t xml:space="preserve">Порядок сдачи в аренду(проведение аукциона либо сдача в аренду без аукциона, либо снято с аукциона) </t>
  </si>
  <si>
    <t xml:space="preserve">Техническая характеристика объекта(отдельно стоящее здание(сооружение), либо встроенное помещение,этаж, наличие отопления, санузла,естественного освещения,энергоснабжения,отдельного или общего входа,необходимость ремонта, с какого времени не используется </t>
  </si>
  <si>
    <t>УП "ЖРЭО Заводского района г.Минска"
УНП 100086492
тел. +375 17 252-41-06,
+375 17 300-32-76.</t>
  </si>
  <si>
    <t>-</t>
  </si>
  <si>
    <t>ул. Голодеда, 7/2                                                      500/С-24635</t>
  </si>
  <si>
    <t>Административные цели (офис), торговый объект продовольственная и (или) непродовольственная группа товаров, объект общественного питания,склад, услуги населению и  иные виды деятельности возможные на данном объекте.</t>
  </si>
  <si>
    <t>Сдается без аукциона.</t>
  </si>
  <si>
    <t>ул. Жилуновича, 43-2Н                        500/D-7114035</t>
  </si>
  <si>
    <t>Административные цели (офис), склад, тренажерный зал, бар-бильярд, проведение квестов и иные виды деятельности возможные в жилом доме</t>
  </si>
  <si>
    <t>ул. Академика Красина, 27-3              500/D-798799855</t>
  </si>
  <si>
    <t>Аукцион признан несостоявшимся 19.10.2021.</t>
  </si>
  <si>
    <t>1,40;                           3,0 - при применении понижающего коэффицианта</t>
  </si>
  <si>
    <t>ул. Народная, 52-2н                               500/D-70773528</t>
  </si>
  <si>
    <t>Административные цели (офис), склад, иные виды деятельности возможные в жилом доме</t>
  </si>
  <si>
    <t xml:space="preserve"> ул. Одесская , д.34-3                             500/D-107326</t>
  </si>
  <si>
    <t>Под склад</t>
  </si>
  <si>
    <t>Аукцион признан несостоявшимся 22.09.2022 г. Возможен договор безвозмездного пользования под обязательства создания новых рабочих мест.</t>
  </si>
  <si>
    <t xml:space="preserve"> ул. Омельянюка, 15-33                        500/D-708124304</t>
  </si>
  <si>
    <t>Административные цели (офис), торговый объект (непродовольственная группа), склад, услуги населению (кроме ритуальных), иные виды деятельности возможные в жилом доме.</t>
  </si>
  <si>
    <t>1,2;                 3,0 - при применении понижающего коэффицианта</t>
  </si>
  <si>
    <t>Итого:</t>
  </si>
  <si>
    <t xml:space="preserve">Часть капитального строения,Подвальный этаж. Общий  вход с другими арендаторами. Строение электрифицировано. Отопление.                                                      Перепрофилирование за счет арендатора.  Условия:   - оформление арендатором договора на оплату электроэнергии (с выполнением всех необходимых требований РУП "Минскэнерго"  филиалов "Энергосбыт" и "Энергонадзор") ; -установка счетчика электроэнергии, оборудование установками пожарной автоматики. Все расходы за средства арендатора, без последующей компенсации затрат.  </t>
  </si>
  <si>
    <t>Часть изолированного помещения , подвал (Общий  вход с арендаторами,отсутствует естественное освещение, водо- электроснабжение).Необходимо устройство отдельного входа.    Перепрофилирование за счет арендатора.  Условия:   - оформление арендатором договора на оплату электроэнергии (с выполнением всех необходимых требований РУП "Минскэнерго"  филиалов "Энергосбыт" и "Энергонадзор") ; -установка счетчика электроэнергии, оборудование установками пожарной автоматики. Все расходы за средства арендатора, без последующей компенсации затрат.</t>
  </si>
  <si>
    <t xml:space="preserve">Изолированное нежилое  помещение, подвал.  Естественное освещение отсутствует.                                                                                 Перепрофилирование за счет арендатора. Условия:   - оформление арендатором договора на оплату электроэнергии (с выполнением всех необходимых требований РУП "Минскэнерго"  филиалов "Энергосбыт" и "Энергонадзор") ; -установка счетчика электроэнергии, оборудование установками пожарной автоматики. Все расходы за средства арендатора, без последующей компенсации затрат.                              </t>
  </si>
  <si>
    <t xml:space="preserve">Изолированное нежилое помещение,  1-ый этаж . Имеется естественное освещение,электроснабжение, отопление. Отдельный вход. Перепрофилирование за счет арендатора.  Условия:   - оформление арендатором договора на оплату электроэнергии (с выполнением всех необходимых требований РУП "Минскэнерго"  филиалов "Энергосбыт" и "Энергонадзор") ; -установка счетчика электроэнергии, оборудование установками пожарной автоматики. Все расходы за средства арендатора, без последующей компенсации затрат.                                                        </t>
  </si>
  <si>
    <t xml:space="preserve">Часть капитального строения, Подвальный этаж. Общий  вход с другими арендаторами. Строение электрифицировано. Отопление.                                                      Перепрофилирование за счет арендатора.  Условия:   - оформление арендатором договора на оплату электроэнергии (с выполнением всех необходимых требований РУП "Минскэнерго"  филиалов "Энергосбыт" и "Энергонадзор") ; -установка счетчика электроэнергии, оборудование установками пожарной автоматики. Все расходы за средства арендатора, без последующей компенсации затрат.   </t>
  </si>
  <si>
    <t xml:space="preserve">Часть капитального строения, Подвальный этаж. Общий  вход с другими арендаторами. Строение электрифицировано. Отопление.                                                      Перепрофилирование за счет арендатора.  Условия:   - оформление арендатором договора на оплату электроэнергии (с выполнением всех необходимых требований РУП "Минскэнерго"  филиалов "Энергосбыт" и "Энергонадзор") ; -установка счетчика электроэнергии, оборудование установками пожарной автоматики. Все расходы за средства арендатора, без последующей компенсации затрат. </t>
  </si>
  <si>
    <t xml:space="preserve">Часть капитального строения, 2-ой этаж (отдельный вход, отопление, электроснабжение, санузел). Перепрофилирование за счет арендатора.   Условия:   - оформление арендатором договора на оплату электроэнергии (с выполнением всех необходимых требований РУП "Минскэнерго"  филиалов "Энергосбыт" и "Энергонадзор") ; -установка счетчика электроэнергии, оборудование установками пожарной автоматики. Все расходы за средства арендатора, без последующей компенсации затрат.                               </t>
  </si>
  <si>
    <t>Часть капитального строения, 1, 2  этаж (отдельный вход ,отопление, электроснабжение, санузел). Перепрофилирование за счет арендатора.   Условия:   - оформление арендатором договора на оплату электроэнергии (с выполнением всех необходимых требований РУП "Минскэнерго"  филиалов "Энергосбыт" и "Энергонадзор") ; -установка счетчика электроэнергии, оборудование установками пожарной автоматики. Все расходы за средства арендатора, без последующей компенсации затрат.</t>
  </si>
  <si>
    <t>ул. Красина, 25                     500/С-30414</t>
  </si>
  <si>
    <t>1,00;                           3,00 - при применении понижающего коэффицианта</t>
  </si>
  <si>
    <t xml:space="preserve">Административные цели (офис), склад, услуги населению (кроме ритуальных), торговый объект (непродовольственная группа товаров), пункт выдачи заказов, бытовые услуги населению и иные виды деятельности возможные на данном объекте. </t>
  </si>
  <si>
    <t>Часть капитального строения. 2-ой этаж. Общий вход с другими арендаторами. Имеется естественное освещение,электроснабжение, общий санузел, отопление. Перепрофилирование за счет арендатора. Условия: - оформление арендатором договора на оплату электроэнергии (с выполнением всех необходимых требований РУП "Минскэнерго" филиалов "Энергосбыт" и "Энергонадзор") ; -установка счетчика электроэнергии, оборудование установками пожарной автоматики. Все проектные  и ремонтные работы, все технические и организационные мероприятия, а также работы, связанные с перепрофилированием помещений, проводятся за счет средств арендатора без последующей компенсации затрат.</t>
  </si>
  <si>
    <t>Часть капитального строения. 1-ый этаж. Общий вход с другими арендаторами. Имеется естественное освещение,электроснабжение, общий санузел, отопление. Перепрофилирование за счет арендатора. Условия: - оформление арендатором договора на оплату электроэнергии (с выполнением всех необходимых требований РУП "Минскэнерго" филиалов "Энергосбыт" и "Энергонадзор") ; -установка счетчика электроэнергии, оборудование установками пожарной автоматики. Все проектные  и ремонтные работы, все технические и организационные мероприятия, а также работы, связанные с перепрофилированием помещений, проводятся за счет средств арендатора без последующей компенсации затрат.</t>
  </si>
  <si>
    <t>ул. Омельянюка, 13                                500/C-4507</t>
  </si>
  <si>
    <t>1,50;                     3,00 - при применении понижающего коэффицианта</t>
  </si>
  <si>
    <t xml:space="preserve">Часть капитального строения. 1-ый этаж. Вход совместно с другими арендаторами. Имеется естественное освещение, электроснабжение, отопление, санузел. Перепрофилирование за счет арендатора. Условия: - оформление арендатором договора на оплату электроэнергии (с выполнением всех необходимых требований РУП "Минскэнерго" филиалов "Энергосбыт" и "Энергонадзор") ; -установка счетчика электроэнергии, оборудование установками пожарной автоматики. Все проектные  и ремонтные работы, все технические и организационные мероприятия, а также работы, связанные с перепрофилированием помещений, проводятся за счет средств арендатора без последующей компенсации затрат. </t>
  </si>
  <si>
    <t xml:space="preserve">Часть изолированного помещения. 3-ий этаж. Имеется естественное освещение,электроснабжение, санузел, отопление. Общий  вход с другими арендаторами.                                                                            Перепрофилирование за счет арендатора.  Условия:   - оформление арендатором договора на оплату электроэнергии (с выполнением всех необходимых требований РУП "Минскэнерго"  филиалов "Энергосбыт" и "Энергонадзор") ; -установка счетчика электроэнергии, оборудование установками пожарной автоматики. Все проектные  и ремонтные работы, все технические и организационные мероприятия, а также работы, связанные с перепрофилированием помещений, проводятся за счет средств арендатора без последующей компенсации затрат.                                                    </t>
  </si>
  <si>
    <t>ул. Крупской, 8, пом. 1Н                             500/D-7028445</t>
  </si>
  <si>
    <t>Административные цели (офис), ,пункт приема-выдачи заказов, торговый объект (непродовольственная группа товаров), склад, услуги населению (кроме ритуальных), иные виды деятельности возможные в жилом доме.</t>
  </si>
  <si>
    <t xml:space="preserve">Изолированное нежилое помещение, 1-ый этаж, вход через подъезд жилого дома, санузел, холодное и горячее водоснабжение, отопление, электроснабжение. Перепрофилирование за счет арендатора. Необходимо оборудование отдельного входа.  Условия:   - оформление арендатором договора на оплату электроэнергии (с выполнением всех необходимых требований РУП "Минскэнерго"  филиалов "Энергосбыт" и "Энергонадзор"); -установка счетчика электроэнергии, оборудование установками пожарной автоматики. Все расходы за средства арендатора, без последующей компенсации затрат.                  </t>
  </si>
  <si>
    <t>Аукцион признан несостоявшимся 20.07.2023.</t>
  </si>
  <si>
    <t>Аукцион признан не состоявшимся 18.08.2023.</t>
  </si>
  <si>
    <t>г. Минск, ул. Филатова, 10А - 2Н                                       500/D-7028444</t>
  </si>
  <si>
    <t xml:space="preserve">Изолированное нежилое помещение, 1-ый этаж, отдельный вход, санузел, холодное и горячее водоснабжение, отопление, электроснабжение. Перепрофилирование за счет арендатора.   Условия:   - оформление арендатором договора на оплату электроэнергии (с выполнением всех необходимых требований РУП "Минскэнерго"  филиалов "Энергосбыт" и "Энергонадзор"); -установка счетчика электроэнергии, оборудование установками пожарной автоматики. Все расходы за средства арендатора, без последующей компенсации затрат.      </t>
  </si>
  <si>
    <t>1,00;                           3,0 - при применении понижающего коэффицианта</t>
  </si>
  <si>
    <t xml:space="preserve">Часть капитального строения, 2-ой этаж. Общий  вход с др.арендаторами,естественное освещение, электроснабжение, Общий  санузел, отопление. Перепрофилирование за счет арендатора. Условия:   - оформление арендатором договора на оплату электроэнергии (с выполнением всех необходимых требований РУП "Минскэнерго"  филиалов "Энергосбыт" и "Энергонадзор") ; -установка счетчика электроэнергии, оборудование установками пожарной автоматики. Все расходы за средства арендатора, без последующей компенсации затрат.                </t>
  </si>
  <si>
    <t>Под административные цели (офис),склад, производство, оказание услуг населению и иные виды деятельности возможные на данном объекте.                    .</t>
  </si>
  <si>
    <t>Часть капитального строения 1-ый этаж (отдельный вход ,отопление, электроснабжение, санузел). Перепрофилирование за счет арендатора.   Условия:   - оформление арендатором договора на оплату электроэнергии (с выполнением всех необходимых требований РУП "Минскэнерго"  филиалов "Энергосбыт" и "Энергонадзор") ; -установка счетчика электроэнергии, оборудование установками пожарной автоматики. Все расходы за средства арендатора, без последующей компенсации затрат.</t>
  </si>
  <si>
    <t>Административные цели (офис),склад, производство,  услуги населению, ритуальные услуги, торговый объект (продовольственная и (или) непродовольственная группы товаров) , объект общественного питания, иные виды деятельности возможные на данном объекте</t>
  </si>
  <si>
    <t>Административные цели (офис), торговый объект (непродовольственная группа товаров), склад, услуги населению (кроме ритуальных), объект общественного питания, иные виды деятельности возможные в жилом доме.</t>
  </si>
  <si>
    <t>Шнаркевич 8 029 680 87 33</t>
  </si>
  <si>
    <t>пр-т Партизанский, 89А, пом. 3Н                                          500/D-70778965</t>
  </si>
  <si>
    <t>Административные цели , торговый объект (непродовольственная группа товаров), склад, пункт выдачи заказов, услуги населению (кроме ритуальных) и иные виды деятельности возможные в жилом доме.</t>
  </si>
  <si>
    <t>Часть нежилого изолированного помещения, цокольный этаж. Общий  вход с другими арендаторами. Строение электрифицировано.  Общий  санузел с другими арендаторами, отопление. Имеется естественное освещение. Перепрофилирование за счет арендатора. Условия: оформление арендатором договора на оплату электроэнергии (с выполнением всех необходимых требований РУП «Минскэнерго»  филиалов «Энергосбыт» и «Энергонадзор»); установка счетчика электроэнергии, оборудование установками пожарной автоматики. Все проектные  и ремонтные работы, все технические и организационные мероприятия, а также работы, связанные с перепрофилированием помещений, проводятся за счет средств арендатора без последующей компенсации затрат.</t>
  </si>
  <si>
    <t>Административные цели (офис), торговый объект (непродовольственная группа товаров), склад,  услуги населению и иные виды деятельности возможные на данном объекте.</t>
  </si>
  <si>
    <t>0,80;                           3,0 - при применении понижающего коэффицианта</t>
  </si>
  <si>
    <t>Аукцион признан несостоявшимся 21.11.2023.</t>
  </si>
  <si>
    <t>Часть изолированного помещения , 1-ый этаж. Два отдельных входа. Имеется естественное освещение, электроснабжение, водоснабжение,  отопление.    Перепрофилирование за счет арендатора.  Условия:   - оформление арендатором договора на оплату электроэнергии (с выполнением всех необходимых требований РУП "Минскэнерго"  филиалов "Энергосбыт" и "Энергонадзор") ; -установка счетчика электроэнергии, оборудование установками пожарной автоматики; - возмещение затрат по капитальному ремонту. Все расходы за средства арендатора, без последующей компенсации затрат.</t>
  </si>
  <si>
    <t>Административные цели (офис), объект общественного питания, торговый объект (продовольственная и (или) непродовольственная группы товаров),склад, тренажерный зал, бар-бильярд, проведение квестов,  услуги населению (кроме ритуальных),  иные виды деятельности возможные в жилом доме</t>
  </si>
  <si>
    <t>Сдается без аукциона. Возможен договор безвозмездного пользования под обязательства создания новых рабочих</t>
  </si>
  <si>
    <t>1,5;                           3,0 - при применении понижающего коэффициант</t>
  </si>
  <si>
    <t>Аукцион признан несостоявшимся 19.12.2023 г.</t>
  </si>
  <si>
    <t>Аукцион признан несостоявшимся 16.01.2024.</t>
  </si>
  <si>
    <t>1,00;              3,00 - при применении понижающего коэффицианта</t>
  </si>
  <si>
    <t xml:space="preserve">Часть капитального строения, 2 этаж . Имеется электроснабжение, общий  санузел, отопление. Общий  вход с другими арендаторами. Перепрофилирование за счет арендатора.  Условия:   - оформление арендатором договора на оплату электроэнергии (с выполнением всех необходимых требований РУП "Минскэнерго"  филиалов "Энергосбыт" и "Энергонадзор") ; -установка счетчика электроэнергии, оборудование установками пожарной автоматики. Все расходы за средства арендатора, без последующей компенсации затрат.            </t>
  </si>
  <si>
    <t>1,20;                           3,0 - при применении понижающего коэффицианта</t>
  </si>
  <si>
    <t xml:space="preserve">Часть капитального строения, 2-й этаж. Общий  вход с другими арендаторами. Строение электрифицировано. Отопление.                                                      Перепрофилирование за счет арендатора.  Условия:   - оформление арендатором договора на оплату электроэнергии (с выполнением всех необходимых требований РУП "Минскэнерго"  филиалов "Энергосбыт" и "Энергонадзор") ; -установка счетчика электроэнергии, оборудование установками пожарной автоматики. Все расходы за средства арендатора, без последующей компенсации затрат.   </t>
  </si>
  <si>
    <t>Директор предприятия           ___________________________                        Д.И.Вабищевич</t>
  </si>
  <si>
    <t>Аукцион признан несостоявшимся 26.03.2024 г.</t>
  </si>
  <si>
    <t>Аукцион май 2024 года</t>
  </si>
  <si>
    <t>2,00;                     3,00 - при применении понижающего коэффицианта</t>
  </si>
  <si>
    <t>Административные цели (офис), производственные цели, торговый объект (непродовольственная группа), склад, пункт выдачи заказов, услуги населению (кроме ритуальных) иные виды деятельности возможные на данном объекте.</t>
  </si>
  <si>
    <t>1,30;                     3,00 - при применении понижающего коэффициента</t>
  </si>
  <si>
    <t xml:space="preserve">по состоянию на 03.05.2024 г. </t>
  </si>
  <si>
    <t>Аукцион признан несостовшимся 25.04.2024. На стадии согласования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</si>
</sst>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top" wrapText="1"/>
    </xf>
    <xf numFmtId="2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164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/>
    <xf numFmtId="2" fontId="1" fillId="0" borderId="2" xfId="0" applyNumberFormat="1" applyFont="1" applyBorder="1"/>
    <xf numFmtId="0" fontId="1" fillId="2" borderId="0" xfId="0" applyFont="1" applyFill="1"/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left"/>
    </xf>
    <xf numFmtId="0" fontId="1" fillId="0" borderId="0" xfId="0" applyFont="1"/>
    <xf numFmtId="0" fontId="1" fillId="0" borderId="0" xfId="0" applyFont="1" applyAlignment="1">
      <alignment vertical="top"/>
    </xf>
    <xf numFmtId="0" fontId="4" fillId="0" borderId="0" xfId="0" applyFont="1"/>
    <xf numFmtId="0" fontId="0" fillId="3" borderId="0" xfId="0" applyFill="1"/>
    <xf numFmtId="0" fontId="0" fillId="2" borderId="0" xfId="0" applyFill="1"/>
    <xf numFmtId="0" fontId="1" fillId="2" borderId="2" xfId="0" applyFont="1" applyFill="1" applyBorder="1" applyAlignment="1">
      <alignment horizontal="left" vertical="top" wrapText="1"/>
    </xf>
    <xf numFmtId="2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vertical="top" wrapText="1"/>
    </xf>
    <xf numFmtId="2" fontId="1" fillId="4" borderId="2" xfId="0" applyNumberFormat="1" applyFont="1" applyFill="1" applyBorder="1" applyAlignment="1">
      <alignment horizontal="center" vertical="center" wrapText="1"/>
    </xf>
    <xf numFmtId="4" fontId="1" fillId="4" borderId="2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7F25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L37"/>
  <sheetViews>
    <sheetView tabSelected="1" zoomScale="98" zoomScaleNormal="98" workbookViewId="0">
      <selection activeCell="D28" sqref="D28"/>
    </sheetView>
  </sheetViews>
  <sheetFormatPr defaultRowHeight="15" x14ac:dyDescent="0.25"/>
  <cols>
    <col min="1" max="1" width="4.7109375" customWidth="1"/>
    <col min="2" max="2" width="29.5703125" customWidth="1"/>
    <col min="3" max="3" width="20.7109375" customWidth="1"/>
    <col min="4" max="5" width="11.5703125" customWidth="1"/>
    <col min="6" max="6" width="12.85546875" customWidth="1"/>
    <col min="7" max="7" width="25.7109375" customWidth="1"/>
    <col min="8" max="8" width="25" style="16" customWidth="1"/>
    <col min="9" max="9" width="52.140625" customWidth="1"/>
    <col min="10" max="428" width="9.140625" style="18"/>
  </cols>
  <sheetData>
    <row r="1" spans="1:428" ht="15.75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428" ht="15.75" x14ac:dyDescent="0.25">
      <c r="A2" s="35" t="s">
        <v>1</v>
      </c>
      <c r="B2" s="35"/>
      <c r="C2" s="35"/>
      <c r="D2" s="35"/>
      <c r="E2" s="35"/>
      <c r="F2" s="35"/>
      <c r="G2" s="35"/>
      <c r="H2" s="35"/>
      <c r="I2" s="35"/>
    </row>
    <row r="3" spans="1:428" ht="26.25" customHeight="1" x14ac:dyDescent="0.25">
      <c r="A3" s="36" t="s">
        <v>83</v>
      </c>
      <c r="B3" s="36"/>
      <c r="C3" s="36"/>
      <c r="D3" s="36"/>
      <c r="E3" s="36"/>
      <c r="F3" s="36"/>
      <c r="G3" s="36"/>
      <c r="H3" s="36"/>
      <c r="I3" s="36"/>
    </row>
    <row r="4" spans="1:428" x14ac:dyDescent="0.25">
      <c r="A4" s="37"/>
      <c r="B4" s="37" t="s">
        <v>2</v>
      </c>
      <c r="C4" s="37" t="s">
        <v>3</v>
      </c>
      <c r="D4" s="38" t="s">
        <v>4</v>
      </c>
      <c r="E4" s="38"/>
      <c r="F4" s="38"/>
      <c r="G4" s="38"/>
      <c r="H4" s="38"/>
      <c r="I4" s="38"/>
    </row>
    <row r="5" spans="1:428" ht="90" x14ac:dyDescent="0.25">
      <c r="A5" s="37"/>
      <c r="B5" s="37"/>
      <c r="C5" s="37"/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</row>
    <row r="6" spans="1:428" ht="90" x14ac:dyDescent="0.25">
      <c r="A6" s="2">
        <v>1</v>
      </c>
      <c r="B6" s="3" t="s">
        <v>11</v>
      </c>
      <c r="C6" s="3" t="s">
        <v>13</v>
      </c>
      <c r="D6" s="7">
        <v>10.1</v>
      </c>
      <c r="E6" s="8" t="s">
        <v>75</v>
      </c>
      <c r="F6" s="5" t="s">
        <v>12</v>
      </c>
      <c r="G6" s="3" t="s">
        <v>64</v>
      </c>
      <c r="H6" s="6" t="s">
        <v>84</v>
      </c>
      <c r="I6" s="3" t="s">
        <v>76</v>
      </c>
    </row>
    <row r="7" spans="1:428" ht="90" x14ac:dyDescent="0.25">
      <c r="A7" s="2">
        <v>2</v>
      </c>
      <c r="B7" s="21" t="s">
        <v>11</v>
      </c>
      <c r="C7" s="21" t="s">
        <v>13</v>
      </c>
      <c r="D7" s="24">
        <v>10.4</v>
      </c>
      <c r="E7" s="20" t="s">
        <v>65</v>
      </c>
      <c r="F7" s="23" t="s">
        <v>12</v>
      </c>
      <c r="G7" s="21" t="s">
        <v>64</v>
      </c>
      <c r="H7" s="19" t="s">
        <v>15</v>
      </c>
      <c r="I7" s="21" t="s">
        <v>34</v>
      </c>
    </row>
    <row r="8" spans="1:428" ht="90" x14ac:dyDescent="0.25">
      <c r="A8" s="2">
        <v>3</v>
      </c>
      <c r="B8" s="21" t="s">
        <v>11</v>
      </c>
      <c r="C8" s="21" t="s">
        <v>13</v>
      </c>
      <c r="D8" s="24">
        <v>24.5</v>
      </c>
      <c r="E8" s="20" t="s">
        <v>65</v>
      </c>
      <c r="F8" s="23" t="s">
        <v>12</v>
      </c>
      <c r="G8" s="21" t="s">
        <v>64</v>
      </c>
      <c r="H8" s="19" t="s">
        <v>15</v>
      </c>
      <c r="I8" s="21" t="s">
        <v>35</v>
      </c>
    </row>
    <row r="9" spans="1:428" ht="90" x14ac:dyDescent="0.25">
      <c r="A9" s="2">
        <v>4</v>
      </c>
      <c r="B9" s="21" t="s">
        <v>11</v>
      </c>
      <c r="C9" s="21" t="s">
        <v>13</v>
      </c>
      <c r="D9" s="24">
        <v>9.9</v>
      </c>
      <c r="E9" s="20" t="s">
        <v>65</v>
      </c>
      <c r="F9" s="23" t="s">
        <v>12</v>
      </c>
      <c r="G9" s="21" t="s">
        <v>64</v>
      </c>
      <c r="H9" s="19" t="s">
        <v>15</v>
      </c>
      <c r="I9" s="21" t="s">
        <v>30</v>
      </c>
    </row>
    <row r="10" spans="1:428" ht="113.25" customHeight="1" x14ac:dyDescent="0.25">
      <c r="A10" s="2">
        <v>5</v>
      </c>
      <c r="B10" s="21" t="s">
        <v>11</v>
      </c>
      <c r="C10" s="21" t="s">
        <v>13</v>
      </c>
      <c r="D10" s="24">
        <v>184.2</v>
      </c>
      <c r="E10" s="20" t="s">
        <v>54</v>
      </c>
      <c r="F10" s="23" t="s">
        <v>12</v>
      </c>
      <c r="G10" s="21" t="s">
        <v>14</v>
      </c>
      <c r="H10" s="19" t="s">
        <v>71</v>
      </c>
      <c r="I10" s="21" t="s">
        <v>36</v>
      </c>
    </row>
    <row r="11" spans="1:428" ht="122.25" customHeight="1" x14ac:dyDescent="0.25">
      <c r="A11" s="2">
        <v>6</v>
      </c>
      <c r="B11" s="3" t="s">
        <v>11</v>
      </c>
      <c r="C11" s="3" t="s">
        <v>16</v>
      </c>
      <c r="D11" s="8">
        <v>261.89999999999998</v>
      </c>
      <c r="E11" s="8" t="s">
        <v>70</v>
      </c>
      <c r="F11" s="5" t="s">
        <v>12</v>
      </c>
      <c r="G11" s="3" t="s">
        <v>68</v>
      </c>
      <c r="H11" s="6" t="s">
        <v>72</v>
      </c>
      <c r="I11" s="3" t="s">
        <v>67</v>
      </c>
    </row>
    <row r="12" spans="1:428" ht="101.25" x14ac:dyDescent="0.25">
      <c r="A12" s="2">
        <v>7</v>
      </c>
      <c r="B12" s="3" t="s">
        <v>11</v>
      </c>
      <c r="C12" s="3" t="s">
        <v>16</v>
      </c>
      <c r="D12" s="8">
        <f>227+8.4</f>
        <v>235.4</v>
      </c>
      <c r="E12" s="8">
        <v>0.5</v>
      </c>
      <c r="F12" s="5" t="s">
        <v>12</v>
      </c>
      <c r="G12" s="3" t="s">
        <v>17</v>
      </c>
      <c r="H12" s="6" t="s">
        <v>69</v>
      </c>
      <c r="I12" s="3" t="s">
        <v>31</v>
      </c>
    </row>
    <row r="13" spans="1:428" s="17" customFormat="1" ht="123.75" x14ac:dyDescent="0.25">
      <c r="A13" s="2">
        <v>8</v>
      </c>
      <c r="B13" s="3" t="s">
        <v>11</v>
      </c>
      <c r="C13" s="3" t="s">
        <v>38</v>
      </c>
      <c r="D13" s="2">
        <v>76.900000000000006</v>
      </c>
      <c r="E13" s="8" t="s">
        <v>39</v>
      </c>
      <c r="F13" s="5" t="s">
        <v>12</v>
      </c>
      <c r="G13" s="3" t="s">
        <v>40</v>
      </c>
      <c r="H13" s="6" t="s">
        <v>50</v>
      </c>
      <c r="I13" s="3" t="s">
        <v>41</v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  <c r="IW13" s="18"/>
      <c r="IX13" s="18"/>
      <c r="IY13" s="18"/>
      <c r="IZ13" s="18"/>
      <c r="JA13" s="18"/>
      <c r="JB13" s="18"/>
      <c r="JC13" s="18"/>
      <c r="JD13" s="18"/>
      <c r="JE13" s="18"/>
      <c r="JF13" s="18"/>
      <c r="JG13" s="18"/>
      <c r="JH13" s="18"/>
      <c r="JI13" s="18"/>
      <c r="JJ13" s="18"/>
      <c r="JK13" s="18"/>
      <c r="JL13" s="18"/>
      <c r="JM13" s="18"/>
      <c r="JN13" s="18"/>
      <c r="JO13" s="18"/>
      <c r="JP13" s="18"/>
      <c r="JQ13" s="18"/>
      <c r="JR13" s="18"/>
      <c r="JS13" s="18"/>
      <c r="JT13" s="18"/>
      <c r="JU13" s="18"/>
      <c r="JV13" s="18"/>
      <c r="JW13" s="18"/>
      <c r="JX13" s="18"/>
      <c r="JY13" s="18"/>
      <c r="JZ13" s="18"/>
      <c r="KA13" s="18"/>
      <c r="KB13" s="18"/>
      <c r="KC13" s="18"/>
      <c r="KD13" s="18"/>
      <c r="KE13" s="18"/>
      <c r="KF13" s="18"/>
      <c r="KG13" s="18"/>
      <c r="KH13" s="18"/>
      <c r="KI13" s="18"/>
      <c r="KJ13" s="18"/>
      <c r="KK13" s="18"/>
      <c r="KL13" s="18"/>
      <c r="KM13" s="18"/>
      <c r="KN13" s="18"/>
      <c r="KO13" s="18"/>
      <c r="KP13" s="18"/>
      <c r="KQ13" s="18"/>
      <c r="KR13" s="18"/>
      <c r="KS13" s="18"/>
      <c r="KT13" s="18"/>
      <c r="KU13" s="18"/>
      <c r="KV13" s="18"/>
      <c r="KW13" s="18"/>
      <c r="KX13" s="18"/>
      <c r="KY13" s="18"/>
      <c r="KZ13" s="18"/>
      <c r="LA13" s="18"/>
      <c r="LB13" s="18"/>
      <c r="LC13" s="18"/>
      <c r="LD13" s="18"/>
      <c r="LE13" s="18"/>
      <c r="LF13" s="18"/>
      <c r="LG13" s="18"/>
      <c r="LH13" s="18"/>
      <c r="LI13" s="18"/>
      <c r="LJ13" s="18"/>
      <c r="LK13" s="18"/>
      <c r="LL13" s="18"/>
      <c r="LM13" s="18"/>
      <c r="LN13" s="18"/>
      <c r="LO13" s="18"/>
      <c r="LP13" s="18"/>
      <c r="LQ13" s="18"/>
      <c r="LR13" s="18"/>
      <c r="LS13" s="18"/>
      <c r="LT13" s="18"/>
      <c r="LU13" s="18"/>
      <c r="LV13" s="18"/>
      <c r="LW13" s="18"/>
      <c r="LX13" s="18"/>
      <c r="LY13" s="18"/>
      <c r="LZ13" s="18"/>
      <c r="MA13" s="18"/>
      <c r="MB13" s="18"/>
      <c r="MC13" s="18"/>
      <c r="MD13" s="18"/>
      <c r="ME13" s="18"/>
      <c r="MF13" s="18"/>
      <c r="MG13" s="18"/>
      <c r="MH13" s="18"/>
      <c r="MI13" s="18"/>
      <c r="MJ13" s="18"/>
      <c r="MK13" s="18"/>
      <c r="ML13" s="18"/>
      <c r="MM13" s="18"/>
      <c r="MN13" s="18"/>
      <c r="MO13" s="18"/>
      <c r="MP13" s="18"/>
      <c r="MQ13" s="18"/>
      <c r="MR13" s="18"/>
      <c r="MS13" s="18"/>
      <c r="MT13" s="18"/>
      <c r="MU13" s="18"/>
      <c r="MV13" s="18"/>
      <c r="MW13" s="18"/>
      <c r="MX13" s="18"/>
      <c r="MY13" s="18"/>
      <c r="MZ13" s="18"/>
      <c r="NA13" s="18"/>
      <c r="NB13" s="18"/>
      <c r="NC13" s="18"/>
      <c r="ND13" s="18"/>
      <c r="NE13" s="18"/>
      <c r="NF13" s="18"/>
      <c r="NG13" s="18"/>
      <c r="NH13" s="18"/>
      <c r="NI13" s="18"/>
      <c r="NJ13" s="18"/>
      <c r="NK13" s="18"/>
      <c r="NL13" s="18"/>
      <c r="NM13" s="18"/>
      <c r="NN13" s="18"/>
      <c r="NO13" s="18"/>
      <c r="NP13" s="18"/>
      <c r="NQ13" s="18"/>
      <c r="NR13" s="18"/>
      <c r="NS13" s="18"/>
      <c r="NT13" s="18"/>
      <c r="NU13" s="18"/>
      <c r="NV13" s="18"/>
      <c r="NW13" s="18"/>
      <c r="NX13" s="18"/>
      <c r="NY13" s="18"/>
      <c r="NZ13" s="18"/>
      <c r="OA13" s="18"/>
      <c r="OB13" s="18"/>
      <c r="OC13" s="18"/>
      <c r="OD13" s="18"/>
      <c r="OE13" s="18"/>
      <c r="OF13" s="18"/>
      <c r="OG13" s="18"/>
      <c r="OH13" s="18"/>
      <c r="OI13" s="18"/>
      <c r="OJ13" s="18"/>
      <c r="OK13" s="18"/>
      <c r="OL13" s="18"/>
      <c r="OM13" s="18"/>
      <c r="ON13" s="18"/>
      <c r="OO13" s="18"/>
      <c r="OP13" s="18"/>
      <c r="OQ13" s="18"/>
      <c r="OR13" s="18"/>
      <c r="OS13" s="18"/>
      <c r="OT13" s="18"/>
      <c r="OU13" s="18"/>
      <c r="OV13" s="18"/>
      <c r="OW13" s="18"/>
      <c r="OX13" s="18"/>
      <c r="OY13" s="18"/>
      <c r="OZ13" s="18"/>
      <c r="PA13" s="18"/>
      <c r="PB13" s="18"/>
      <c r="PC13" s="18"/>
      <c r="PD13" s="18"/>
      <c r="PE13" s="18"/>
      <c r="PF13" s="18"/>
      <c r="PG13" s="18"/>
      <c r="PH13" s="18"/>
      <c r="PI13" s="18"/>
      <c r="PJ13" s="18"/>
      <c r="PK13" s="18"/>
      <c r="PL13" s="18"/>
    </row>
    <row r="14" spans="1:428" s="17" customFormat="1" ht="123.75" x14ac:dyDescent="0.25">
      <c r="A14" s="2">
        <v>9</v>
      </c>
      <c r="B14" s="3" t="s">
        <v>11</v>
      </c>
      <c r="C14" s="3" t="s">
        <v>38</v>
      </c>
      <c r="D14" s="7">
        <v>27.4</v>
      </c>
      <c r="E14" s="8" t="s">
        <v>39</v>
      </c>
      <c r="F14" s="5" t="s">
        <v>12</v>
      </c>
      <c r="G14" s="3" t="s">
        <v>40</v>
      </c>
      <c r="H14" s="6" t="s">
        <v>50</v>
      </c>
      <c r="I14" s="3" t="s">
        <v>42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  <c r="IW14" s="18"/>
      <c r="IX14" s="18"/>
      <c r="IY14" s="18"/>
      <c r="IZ14" s="18"/>
      <c r="JA14" s="18"/>
      <c r="JB14" s="18"/>
      <c r="JC14" s="18"/>
      <c r="JD14" s="18"/>
      <c r="JE14" s="18"/>
      <c r="JF14" s="18"/>
      <c r="JG14" s="18"/>
      <c r="JH14" s="18"/>
      <c r="JI14" s="18"/>
      <c r="JJ14" s="18"/>
      <c r="JK14" s="18"/>
      <c r="JL14" s="18"/>
      <c r="JM14" s="18"/>
      <c r="JN14" s="18"/>
      <c r="JO14" s="18"/>
      <c r="JP14" s="18"/>
      <c r="JQ14" s="18"/>
      <c r="JR14" s="18"/>
      <c r="JS14" s="18"/>
      <c r="JT14" s="18"/>
      <c r="JU14" s="18"/>
      <c r="JV14" s="18"/>
      <c r="JW14" s="18"/>
      <c r="JX14" s="18"/>
      <c r="JY14" s="18"/>
      <c r="JZ14" s="18"/>
      <c r="KA14" s="18"/>
      <c r="KB14" s="18"/>
      <c r="KC14" s="18"/>
      <c r="KD14" s="18"/>
      <c r="KE14" s="18"/>
      <c r="KF14" s="18"/>
      <c r="KG14" s="18"/>
      <c r="KH14" s="18"/>
      <c r="KI14" s="18"/>
      <c r="KJ14" s="18"/>
      <c r="KK14" s="18"/>
      <c r="KL14" s="18"/>
      <c r="KM14" s="18"/>
      <c r="KN14" s="18"/>
      <c r="KO14" s="18"/>
      <c r="KP14" s="18"/>
      <c r="KQ14" s="18"/>
      <c r="KR14" s="18"/>
      <c r="KS14" s="18"/>
      <c r="KT14" s="18"/>
      <c r="KU14" s="18"/>
      <c r="KV14" s="18"/>
      <c r="KW14" s="18"/>
      <c r="KX14" s="18"/>
      <c r="KY14" s="18"/>
      <c r="KZ14" s="18"/>
      <c r="LA14" s="18"/>
      <c r="LB14" s="18"/>
      <c r="LC14" s="18"/>
      <c r="LD14" s="18"/>
      <c r="LE14" s="18"/>
      <c r="LF14" s="18"/>
      <c r="LG14" s="18"/>
      <c r="LH14" s="18"/>
      <c r="LI14" s="18"/>
      <c r="LJ14" s="18"/>
      <c r="LK14" s="18"/>
      <c r="LL14" s="18"/>
      <c r="LM14" s="18"/>
      <c r="LN14" s="18"/>
      <c r="LO14" s="18"/>
      <c r="LP14" s="18"/>
      <c r="LQ14" s="18"/>
      <c r="LR14" s="18"/>
      <c r="LS14" s="18"/>
      <c r="LT14" s="18"/>
      <c r="LU14" s="18"/>
      <c r="LV14" s="18"/>
      <c r="LW14" s="18"/>
      <c r="LX14" s="18"/>
      <c r="LY14" s="18"/>
      <c r="LZ14" s="18"/>
      <c r="MA14" s="18"/>
      <c r="MB14" s="18"/>
      <c r="MC14" s="18"/>
      <c r="MD14" s="18"/>
      <c r="ME14" s="18"/>
      <c r="MF14" s="18"/>
      <c r="MG14" s="18"/>
      <c r="MH14" s="18"/>
      <c r="MI14" s="18"/>
      <c r="MJ14" s="18"/>
      <c r="MK14" s="18"/>
      <c r="ML14" s="18"/>
      <c r="MM14" s="18"/>
      <c r="MN14" s="18"/>
      <c r="MO14" s="18"/>
      <c r="MP14" s="18"/>
      <c r="MQ14" s="18"/>
      <c r="MR14" s="18"/>
      <c r="MS14" s="18"/>
      <c r="MT14" s="18"/>
      <c r="MU14" s="18"/>
      <c r="MV14" s="18"/>
      <c r="MW14" s="18"/>
      <c r="MX14" s="18"/>
      <c r="MY14" s="18"/>
      <c r="MZ14" s="18"/>
      <c r="NA14" s="18"/>
      <c r="NB14" s="18"/>
      <c r="NC14" s="18"/>
      <c r="ND14" s="18"/>
      <c r="NE14" s="18"/>
      <c r="NF14" s="18"/>
      <c r="NG14" s="18"/>
      <c r="NH14" s="18"/>
      <c r="NI14" s="18"/>
      <c r="NJ14" s="18"/>
      <c r="NK14" s="18"/>
      <c r="NL14" s="18"/>
      <c r="NM14" s="18"/>
      <c r="NN14" s="18"/>
      <c r="NO14" s="18"/>
      <c r="NP14" s="18"/>
      <c r="NQ14" s="18"/>
      <c r="NR14" s="18"/>
      <c r="NS14" s="18"/>
      <c r="NT14" s="18"/>
      <c r="NU14" s="18"/>
      <c r="NV14" s="18"/>
      <c r="NW14" s="18"/>
      <c r="NX14" s="18"/>
      <c r="NY14" s="18"/>
      <c r="NZ14" s="18"/>
      <c r="OA14" s="18"/>
      <c r="OB14" s="18"/>
      <c r="OC14" s="18"/>
      <c r="OD14" s="18"/>
      <c r="OE14" s="18"/>
      <c r="OF14" s="18"/>
      <c r="OG14" s="18"/>
      <c r="OH14" s="18"/>
      <c r="OI14" s="18"/>
      <c r="OJ14" s="18"/>
      <c r="OK14" s="18"/>
      <c r="OL14" s="18"/>
      <c r="OM14" s="18"/>
      <c r="ON14" s="18"/>
      <c r="OO14" s="18"/>
      <c r="OP14" s="18"/>
      <c r="OQ14" s="18"/>
      <c r="OR14" s="18"/>
      <c r="OS14" s="18"/>
      <c r="OT14" s="18"/>
      <c r="OU14" s="18"/>
      <c r="OV14" s="18"/>
      <c r="OW14" s="18"/>
      <c r="OX14" s="18"/>
      <c r="OY14" s="18"/>
      <c r="OZ14" s="18"/>
      <c r="PA14" s="18"/>
      <c r="PB14" s="18"/>
      <c r="PC14" s="18"/>
      <c r="PD14" s="18"/>
      <c r="PE14" s="18"/>
      <c r="PF14" s="18"/>
      <c r="PG14" s="18"/>
      <c r="PH14" s="18"/>
      <c r="PI14" s="18"/>
      <c r="PJ14" s="18"/>
      <c r="PK14" s="18"/>
      <c r="PL14" s="18"/>
    </row>
    <row r="15" spans="1:428" s="17" customFormat="1" ht="123.75" x14ac:dyDescent="0.25">
      <c r="A15" s="2">
        <v>10</v>
      </c>
      <c r="B15" s="3" t="s">
        <v>11</v>
      </c>
      <c r="C15" s="3" t="s">
        <v>38</v>
      </c>
      <c r="D15" s="7">
        <v>49.3</v>
      </c>
      <c r="E15" s="8" t="s">
        <v>39</v>
      </c>
      <c r="F15" s="5" t="s">
        <v>12</v>
      </c>
      <c r="G15" s="3" t="s">
        <v>40</v>
      </c>
      <c r="H15" s="6" t="s">
        <v>50</v>
      </c>
      <c r="I15" s="3" t="s">
        <v>42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  <c r="IW15" s="18"/>
      <c r="IX15" s="18"/>
      <c r="IY15" s="18"/>
      <c r="IZ15" s="18"/>
      <c r="JA15" s="18"/>
      <c r="JB15" s="18"/>
      <c r="JC15" s="18"/>
      <c r="JD15" s="18"/>
      <c r="JE15" s="18"/>
      <c r="JF15" s="18"/>
      <c r="JG15" s="18"/>
      <c r="JH15" s="18"/>
      <c r="JI15" s="18"/>
      <c r="JJ15" s="18"/>
      <c r="JK15" s="18"/>
      <c r="JL15" s="18"/>
      <c r="JM15" s="18"/>
      <c r="JN15" s="18"/>
      <c r="JO15" s="18"/>
      <c r="JP15" s="18"/>
      <c r="JQ15" s="18"/>
      <c r="JR15" s="18"/>
      <c r="JS15" s="18"/>
      <c r="JT15" s="18"/>
      <c r="JU15" s="18"/>
      <c r="JV15" s="18"/>
      <c r="JW15" s="18"/>
      <c r="JX15" s="18"/>
      <c r="JY15" s="18"/>
      <c r="JZ15" s="18"/>
      <c r="KA15" s="18"/>
      <c r="KB15" s="18"/>
      <c r="KC15" s="18"/>
      <c r="KD15" s="18"/>
      <c r="KE15" s="18"/>
      <c r="KF15" s="18"/>
      <c r="KG15" s="18"/>
      <c r="KH15" s="18"/>
      <c r="KI15" s="18"/>
      <c r="KJ15" s="18"/>
      <c r="KK15" s="18"/>
      <c r="KL15" s="18"/>
      <c r="KM15" s="18"/>
      <c r="KN15" s="18"/>
      <c r="KO15" s="18"/>
      <c r="KP15" s="18"/>
      <c r="KQ15" s="18"/>
      <c r="KR15" s="18"/>
      <c r="KS15" s="18"/>
      <c r="KT15" s="18"/>
      <c r="KU15" s="18"/>
      <c r="KV15" s="18"/>
      <c r="KW15" s="18"/>
      <c r="KX15" s="18"/>
      <c r="KY15" s="18"/>
      <c r="KZ15" s="18"/>
      <c r="LA15" s="18"/>
      <c r="LB15" s="18"/>
      <c r="LC15" s="18"/>
      <c r="LD15" s="18"/>
      <c r="LE15" s="18"/>
      <c r="LF15" s="18"/>
      <c r="LG15" s="18"/>
      <c r="LH15" s="18"/>
      <c r="LI15" s="18"/>
      <c r="LJ15" s="18"/>
      <c r="LK15" s="18"/>
      <c r="LL15" s="18"/>
      <c r="LM15" s="18"/>
      <c r="LN15" s="18"/>
      <c r="LO15" s="18"/>
      <c r="LP15" s="18"/>
      <c r="LQ15" s="18"/>
      <c r="LR15" s="18"/>
      <c r="LS15" s="18"/>
      <c r="LT15" s="18"/>
      <c r="LU15" s="18"/>
      <c r="LV15" s="18"/>
      <c r="LW15" s="18"/>
      <c r="LX15" s="18"/>
      <c r="LY15" s="18"/>
      <c r="LZ15" s="18"/>
      <c r="MA15" s="18"/>
      <c r="MB15" s="18"/>
      <c r="MC15" s="18"/>
      <c r="MD15" s="18"/>
      <c r="ME15" s="18"/>
      <c r="MF15" s="18"/>
      <c r="MG15" s="18"/>
      <c r="MH15" s="18"/>
      <c r="MI15" s="18"/>
      <c r="MJ15" s="18"/>
      <c r="MK15" s="18"/>
      <c r="ML15" s="18"/>
      <c r="MM15" s="18"/>
      <c r="MN15" s="18"/>
      <c r="MO15" s="18"/>
      <c r="MP15" s="18"/>
      <c r="MQ15" s="18"/>
      <c r="MR15" s="18"/>
      <c r="MS15" s="18"/>
      <c r="MT15" s="18"/>
      <c r="MU15" s="18"/>
      <c r="MV15" s="18"/>
      <c r="MW15" s="18"/>
      <c r="MX15" s="18"/>
      <c r="MY15" s="18"/>
      <c r="MZ15" s="18"/>
      <c r="NA15" s="18"/>
      <c r="NB15" s="18"/>
      <c r="NC15" s="18"/>
      <c r="ND15" s="18"/>
      <c r="NE15" s="18"/>
      <c r="NF15" s="18"/>
      <c r="NG15" s="18"/>
      <c r="NH15" s="18"/>
      <c r="NI15" s="18"/>
      <c r="NJ15" s="18"/>
      <c r="NK15" s="18"/>
      <c r="NL15" s="18"/>
      <c r="NM15" s="18"/>
      <c r="NN15" s="18"/>
      <c r="NO15" s="18"/>
      <c r="NP15" s="18"/>
      <c r="NQ15" s="18"/>
      <c r="NR15" s="18"/>
      <c r="NS15" s="18"/>
      <c r="NT15" s="18"/>
      <c r="NU15" s="18"/>
      <c r="NV15" s="18"/>
      <c r="NW15" s="18"/>
      <c r="NX15" s="18"/>
      <c r="NY15" s="18"/>
      <c r="NZ15" s="18"/>
      <c r="OA15" s="18"/>
      <c r="OB15" s="18"/>
      <c r="OC15" s="18"/>
      <c r="OD15" s="18"/>
      <c r="OE15" s="18"/>
      <c r="OF15" s="18"/>
      <c r="OG15" s="18"/>
      <c r="OH15" s="18"/>
      <c r="OI15" s="18"/>
      <c r="OJ15" s="18"/>
      <c r="OK15" s="18"/>
      <c r="OL15" s="18"/>
      <c r="OM15" s="18"/>
      <c r="ON15" s="18"/>
      <c r="OO15" s="18"/>
      <c r="OP15" s="18"/>
      <c r="OQ15" s="18"/>
      <c r="OR15" s="18"/>
      <c r="OS15" s="18"/>
      <c r="OT15" s="18"/>
      <c r="OU15" s="18"/>
      <c r="OV15" s="18"/>
      <c r="OW15" s="18"/>
      <c r="OX15" s="18"/>
      <c r="OY15" s="18"/>
      <c r="OZ15" s="18"/>
      <c r="PA15" s="18"/>
      <c r="PB15" s="18"/>
      <c r="PC15" s="18"/>
      <c r="PD15" s="18"/>
      <c r="PE15" s="18"/>
      <c r="PF15" s="18"/>
      <c r="PG15" s="18"/>
      <c r="PH15" s="18"/>
      <c r="PI15" s="18"/>
      <c r="PJ15" s="18"/>
      <c r="PK15" s="18"/>
      <c r="PL15" s="18"/>
    </row>
    <row r="16" spans="1:428" s="17" customFormat="1" ht="123.75" x14ac:dyDescent="0.25">
      <c r="A16" s="2">
        <v>11</v>
      </c>
      <c r="B16" s="3" t="s">
        <v>11</v>
      </c>
      <c r="C16" s="3" t="s">
        <v>38</v>
      </c>
      <c r="D16" s="7">
        <v>15.6</v>
      </c>
      <c r="E16" s="8" t="s">
        <v>39</v>
      </c>
      <c r="F16" s="5" t="s">
        <v>12</v>
      </c>
      <c r="G16" s="3" t="s">
        <v>40</v>
      </c>
      <c r="H16" s="6" t="s">
        <v>50</v>
      </c>
      <c r="I16" s="3" t="s">
        <v>42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  <c r="IW16" s="18"/>
      <c r="IX16" s="18"/>
      <c r="IY16" s="18"/>
      <c r="IZ16" s="18"/>
      <c r="JA16" s="18"/>
      <c r="JB16" s="18"/>
      <c r="JC16" s="18"/>
      <c r="JD16" s="18"/>
      <c r="JE16" s="18"/>
      <c r="JF16" s="18"/>
      <c r="JG16" s="18"/>
      <c r="JH16" s="18"/>
      <c r="JI16" s="18"/>
      <c r="JJ16" s="18"/>
      <c r="JK16" s="18"/>
      <c r="JL16" s="18"/>
      <c r="JM16" s="18"/>
      <c r="JN16" s="18"/>
      <c r="JO16" s="18"/>
      <c r="JP16" s="18"/>
      <c r="JQ16" s="18"/>
      <c r="JR16" s="18"/>
      <c r="JS16" s="18"/>
      <c r="JT16" s="18"/>
      <c r="JU16" s="18"/>
      <c r="JV16" s="18"/>
      <c r="JW16" s="18"/>
      <c r="JX16" s="18"/>
      <c r="JY16" s="18"/>
      <c r="JZ16" s="18"/>
      <c r="KA16" s="18"/>
      <c r="KB16" s="18"/>
      <c r="KC16" s="18"/>
      <c r="KD16" s="18"/>
      <c r="KE16" s="18"/>
      <c r="KF16" s="18"/>
      <c r="KG16" s="18"/>
      <c r="KH16" s="18"/>
      <c r="KI16" s="18"/>
      <c r="KJ16" s="18"/>
      <c r="KK16" s="18"/>
      <c r="KL16" s="18"/>
      <c r="KM16" s="18"/>
      <c r="KN16" s="18"/>
      <c r="KO16" s="18"/>
      <c r="KP16" s="18"/>
      <c r="KQ16" s="18"/>
      <c r="KR16" s="18"/>
      <c r="KS16" s="18"/>
      <c r="KT16" s="18"/>
      <c r="KU16" s="18"/>
      <c r="KV16" s="18"/>
      <c r="KW16" s="18"/>
      <c r="KX16" s="18"/>
      <c r="KY16" s="18"/>
      <c r="KZ16" s="18"/>
      <c r="LA16" s="18"/>
      <c r="LB16" s="18"/>
      <c r="LC16" s="18"/>
      <c r="LD16" s="18"/>
      <c r="LE16" s="18"/>
      <c r="LF16" s="18"/>
      <c r="LG16" s="18"/>
      <c r="LH16" s="18"/>
      <c r="LI16" s="18"/>
      <c r="LJ16" s="18"/>
      <c r="LK16" s="18"/>
      <c r="LL16" s="18"/>
      <c r="LM16" s="18"/>
      <c r="LN16" s="18"/>
      <c r="LO16" s="18"/>
      <c r="LP16" s="18"/>
      <c r="LQ16" s="18"/>
      <c r="LR16" s="18"/>
      <c r="LS16" s="18"/>
      <c r="LT16" s="18"/>
      <c r="LU16" s="18"/>
      <c r="LV16" s="18"/>
      <c r="LW16" s="18"/>
      <c r="LX16" s="18"/>
      <c r="LY16" s="18"/>
      <c r="LZ16" s="18"/>
      <c r="MA16" s="18"/>
      <c r="MB16" s="18"/>
      <c r="MC16" s="18"/>
      <c r="MD16" s="18"/>
      <c r="ME16" s="18"/>
      <c r="MF16" s="18"/>
      <c r="MG16" s="18"/>
      <c r="MH16" s="18"/>
      <c r="MI16" s="18"/>
      <c r="MJ16" s="18"/>
      <c r="MK16" s="18"/>
      <c r="ML16" s="18"/>
      <c r="MM16" s="18"/>
      <c r="MN16" s="18"/>
      <c r="MO16" s="18"/>
      <c r="MP16" s="18"/>
      <c r="MQ16" s="18"/>
      <c r="MR16" s="18"/>
      <c r="MS16" s="18"/>
      <c r="MT16" s="18"/>
      <c r="MU16" s="18"/>
      <c r="MV16" s="18"/>
      <c r="MW16" s="18"/>
      <c r="MX16" s="18"/>
      <c r="MY16" s="18"/>
      <c r="MZ16" s="18"/>
      <c r="NA16" s="18"/>
      <c r="NB16" s="18"/>
      <c r="NC16" s="18"/>
      <c r="ND16" s="18"/>
      <c r="NE16" s="18"/>
      <c r="NF16" s="18"/>
      <c r="NG16" s="18"/>
      <c r="NH16" s="18"/>
      <c r="NI16" s="18"/>
      <c r="NJ16" s="18"/>
      <c r="NK16" s="18"/>
      <c r="NL16" s="18"/>
      <c r="NM16" s="18"/>
      <c r="NN16" s="18"/>
      <c r="NO16" s="18"/>
      <c r="NP16" s="18"/>
      <c r="NQ16" s="18"/>
      <c r="NR16" s="18"/>
      <c r="NS16" s="18"/>
      <c r="NT16" s="18"/>
      <c r="NU16" s="18"/>
      <c r="NV16" s="18"/>
      <c r="NW16" s="18"/>
      <c r="NX16" s="18"/>
      <c r="NY16" s="18"/>
      <c r="NZ16" s="18"/>
      <c r="OA16" s="18"/>
      <c r="OB16" s="18"/>
      <c r="OC16" s="18"/>
      <c r="OD16" s="18"/>
      <c r="OE16" s="18"/>
      <c r="OF16" s="18"/>
      <c r="OG16" s="18"/>
      <c r="OH16" s="18"/>
      <c r="OI16" s="18"/>
      <c r="OJ16" s="18"/>
      <c r="OK16" s="18"/>
      <c r="OL16" s="18"/>
      <c r="OM16" s="18"/>
      <c r="ON16" s="18"/>
      <c r="OO16" s="18"/>
      <c r="OP16" s="18"/>
      <c r="OQ16" s="18"/>
      <c r="OR16" s="18"/>
      <c r="OS16" s="18"/>
      <c r="OT16" s="18"/>
      <c r="OU16" s="18"/>
      <c r="OV16" s="18"/>
      <c r="OW16" s="18"/>
      <c r="OX16" s="18"/>
      <c r="OY16" s="18"/>
      <c r="OZ16" s="18"/>
      <c r="PA16" s="18"/>
      <c r="PB16" s="18"/>
      <c r="PC16" s="18"/>
      <c r="PD16" s="18"/>
      <c r="PE16" s="18"/>
      <c r="PF16" s="18"/>
      <c r="PG16" s="18"/>
      <c r="PH16" s="18"/>
      <c r="PI16" s="18"/>
      <c r="PJ16" s="18"/>
      <c r="PK16" s="18"/>
      <c r="PL16" s="18"/>
    </row>
    <row r="17" spans="1:428" s="17" customFormat="1" ht="123.75" x14ac:dyDescent="0.25">
      <c r="A17" s="2">
        <v>12</v>
      </c>
      <c r="B17" s="3" t="s">
        <v>11</v>
      </c>
      <c r="C17" s="3" t="s">
        <v>38</v>
      </c>
      <c r="D17" s="7">
        <v>13.4</v>
      </c>
      <c r="E17" s="8" t="s">
        <v>39</v>
      </c>
      <c r="F17" s="5" t="s">
        <v>12</v>
      </c>
      <c r="G17" s="3" t="s">
        <v>40</v>
      </c>
      <c r="H17" s="6" t="s">
        <v>50</v>
      </c>
      <c r="I17" s="3" t="s">
        <v>42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  <c r="IW17" s="18"/>
      <c r="IX17" s="18"/>
      <c r="IY17" s="18"/>
      <c r="IZ17" s="18"/>
      <c r="JA17" s="18"/>
      <c r="JB17" s="18"/>
      <c r="JC17" s="18"/>
      <c r="JD17" s="18"/>
      <c r="JE17" s="18"/>
      <c r="JF17" s="18"/>
      <c r="JG17" s="18"/>
      <c r="JH17" s="18"/>
      <c r="JI17" s="18"/>
      <c r="JJ17" s="18"/>
      <c r="JK17" s="18"/>
      <c r="JL17" s="18"/>
      <c r="JM17" s="18"/>
      <c r="JN17" s="18"/>
      <c r="JO17" s="18"/>
      <c r="JP17" s="18"/>
      <c r="JQ17" s="18"/>
      <c r="JR17" s="18"/>
      <c r="JS17" s="18"/>
      <c r="JT17" s="18"/>
      <c r="JU17" s="18"/>
      <c r="JV17" s="18"/>
      <c r="JW17" s="18"/>
      <c r="JX17" s="18"/>
      <c r="JY17" s="18"/>
      <c r="JZ17" s="18"/>
      <c r="KA17" s="18"/>
      <c r="KB17" s="18"/>
      <c r="KC17" s="18"/>
      <c r="KD17" s="18"/>
      <c r="KE17" s="18"/>
      <c r="KF17" s="18"/>
      <c r="KG17" s="18"/>
      <c r="KH17" s="18"/>
      <c r="KI17" s="18"/>
      <c r="KJ17" s="18"/>
      <c r="KK17" s="18"/>
      <c r="KL17" s="18"/>
      <c r="KM17" s="18"/>
      <c r="KN17" s="18"/>
      <c r="KO17" s="18"/>
      <c r="KP17" s="18"/>
      <c r="KQ17" s="18"/>
      <c r="KR17" s="18"/>
      <c r="KS17" s="18"/>
      <c r="KT17" s="18"/>
      <c r="KU17" s="18"/>
      <c r="KV17" s="18"/>
      <c r="KW17" s="18"/>
      <c r="KX17" s="18"/>
      <c r="KY17" s="18"/>
      <c r="KZ17" s="18"/>
      <c r="LA17" s="18"/>
      <c r="LB17" s="18"/>
      <c r="LC17" s="18"/>
      <c r="LD17" s="18"/>
      <c r="LE17" s="18"/>
      <c r="LF17" s="18"/>
      <c r="LG17" s="18"/>
      <c r="LH17" s="18"/>
      <c r="LI17" s="18"/>
      <c r="LJ17" s="18"/>
      <c r="LK17" s="18"/>
      <c r="LL17" s="18"/>
      <c r="LM17" s="18"/>
      <c r="LN17" s="18"/>
      <c r="LO17" s="18"/>
      <c r="LP17" s="18"/>
      <c r="LQ17" s="18"/>
      <c r="LR17" s="18"/>
      <c r="LS17" s="18"/>
      <c r="LT17" s="18"/>
      <c r="LU17" s="18"/>
      <c r="LV17" s="18"/>
      <c r="LW17" s="18"/>
      <c r="LX17" s="18"/>
      <c r="LY17" s="18"/>
      <c r="LZ17" s="18"/>
      <c r="MA17" s="18"/>
      <c r="MB17" s="18"/>
      <c r="MC17" s="18"/>
      <c r="MD17" s="18"/>
      <c r="ME17" s="18"/>
      <c r="MF17" s="18"/>
      <c r="MG17" s="18"/>
      <c r="MH17" s="18"/>
      <c r="MI17" s="18"/>
      <c r="MJ17" s="18"/>
      <c r="MK17" s="18"/>
      <c r="ML17" s="18"/>
      <c r="MM17" s="18"/>
      <c r="MN17" s="18"/>
      <c r="MO17" s="18"/>
      <c r="MP17" s="18"/>
      <c r="MQ17" s="18"/>
      <c r="MR17" s="18"/>
      <c r="MS17" s="18"/>
      <c r="MT17" s="18"/>
      <c r="MU17" s="18"/>
      <c r="MV17" s="18"/>
      <c r="MW17" s="18"/>
      <c r="MX17" s="18"/>
      <c r="MY17" s="18"/>
      <c r="MZ17" s="18"/>
      <c r="NA17" s="18"/>
      <c r="NB17" s="18"/>
      <c r="NC17" s="18"/>
      <c r="ND17" s="18"/>
      <c r="NE17" s="18"/>
      <c r="NF17" s="18"/>
      <c r="NG17" s="18"/>
      <c r="NH17" s="18"/>
      <c r="NI17" s="18"/>
      <c r="NJ17" s="18"/>
      <c r="NK17" s="18"/>
      <c r="NL17" s="18"/>
      <c r="NM17" s="18"/>
      <c r="NN17" s="18"/>
      <c r="NO17" s="18"/>
      <c r="NP17" s="18"/>
      <c r="NQ17" s="18"/>
      <c r="NR17" s="18"/>
      <c r="NS17" s="18"/>
      <c r="NT17" s="18"/>
      <c r="NU17" s="18"/>
      <c r="NV17" s="18"/>
      <c r="NW17" s="18"/>
      <c r="NX17" s="18"/>
      <c r="NY17" s="18"/>
      <c r="NZ17" s="18"/>
      <c r="OA17" s="18"/>
      <c r="OB17" s="18"/>
      <c r="OC17" s="18"/>
      <c r="OD17" s="18"/>
      <c r="OE17" s="18"/>
      <c r="OF17" s="18"/>
      <c r="OG17" s="18"/>
      <c r="OH17" s="18"/>
      <c r="OI17" s="18"/>
      <c r="OJ17" s="18"/>
      <c r="OK17" s="18"/>
      <c r="OL17" s="18"/>
      <c r="OM17" s="18"/>
      <c r="ON17" s="18"/>
      <c r="OO17" s="18"/>
      <c r="OP17" s="18"/>
      <c r="OQ17" s="18"/>
      <c r="OR17" s="18"/>
      <c r="OS17" s="18"/>
      <c r="OT17" s="18"/>
      <c r="OU17" s="18"/>
      <c r="OV17" s="18"/>
      <c r="OW17" s="18"/>
      <c r="OX17" s="18"/>
      <c r="OY17" s="18"/>
      <c r="OZ17" s="18"/>
      <c r="PA17" s="18"/>
      <c r="PB17" s="18"/>
      <c r="PC17" s="18"/>
      <c r="PD17" s="18"/>
      <c r="PE17" s="18"/>
      <c r="PF17" s="18"/>
      <c r="PG17" s="18"/>
      <c r="PH17" s="18"/>
      <c r="PI17" s="18"/>
      <c r="PJ17" s="18"/>
      <c r="PK17" s="18"/>
      <c r="PL17" s="18"/>
    </row>
    <row r="18" spans="1:428" ht="90.75" customHeight="1" x14ac:dyDescent="0.25">
      <c r="A18" s="2">
        <v>13</v>
      </c>
      <c r="B18" s="3" t="s">
        <v>11</v>
      </c>
      <c r="C18" s="3" t="s">
        <v>18</v>
      </c>
      <c r="D18" s="2">
        <v>72.2</v>
      </c>
      <c r="E18" s="8" t="s">
        <v>73</v>
      </c>
      <c r="F18" s="5" t="s">
        <v>12</v>
      </c>
      <c r="G18" s="3" t="s">
        <v>58</v>
      </c>
      <c r="H18" s="6" t="s">
        <v>78</v>
      </c>
      <c r="I18" s="3" t="s">
        <v>74</v>
      </c>
    </row>
    <row r="19" spans="1:428" ht="90" x14ac:dyDescent="0.25">
      <c r="A19" s="2">
        <v>14</v>
      </c>
      <c r="B19" s="21" t="s">
        <v>11</v>
      </c>
      <c r="C19" s="21" t="s">
        <v>18</v>
      </c>
      <c r="D19" s="20">
        <v>11.9</v>
      </c>
      <c r="E19" s="25">
        <v>0.8</v>
      </c>
      <c r="F19" s="23" t="s">
        <v>12</v>
      </c>
      <c r="G19" s="21" t="s">
        <v>56</v>
      </c>
      <c r="H19" s="19" t="s">
        <v>66</v>
      </c>
      <c r="I19" s="21" t="s">
        <v>55</v>
      </c>
    </row>
    <row r="20" spans="1:428" ht="91.5" customHeight="1" x14ac:dyDescent="0.25">
      <c r="A20" s="2">
        <v>15</v>
      </c>
      <c r="B20" s="21" t="s">
        <v>11</v>
      </c>
      <c r="C20" s="21" t="s">
        <v>18</v>
      </c>
      <c r="D20" s="22">
        <v>364.5</v>
      </c>
      <c r="E20" s="20" t="s">
        <v>54</v>
      </c>
      <c r="F20" s="23" t="s">
        <v>12</v>
      </c>
      <c r="G20" s="21" t="s">
        <v>58</v>
      </c>
      <c r="H20" s="19" t="s">
        <v>66</v>
      </c>
      <c r="I20" s="21" t="s">
        <v>57</v>
      </c>
    </row>
    <row r="21" spans="1:428" ht="103.5" customHeight="1" x14ac:dyDescent="0.25">
      <c r="A21" s="2">
        <v>16</v>
      </c>
      <c r="B21" s="3" t="s">
        <v>11</v>
      </c>
      <c r="C21" s="3" t="s">
        <v>18</v>
      </c>
      <c r="D21" s="2">
        <v>558.20000000000005</v>
      </c>
      <c r="E21" s="4">
        <v>0.8</v>
      </c>
      <c r="F21" s="5" t="s">
        <v>12</v>
      </c>
      <c r="G21" s="3" t="s">
        <v>58</v>
      </c>
      <c r="H21" s="6" t="s">
        <v>19</v>
      </c>
      <c r="I21" s="3" t="s">
        <v>37</v>
      </c>
    </row>
    <row r="22" spans="1:428" ht="89.25" customHeight="1" x14ac:dyDescent="0.25">
      <c r="A22" s="2">
        <v>17</v>
      </c>
      <c r="B22" s="3" t="s">
        <v>11</v>
      </c>
      <c r="C22" s="3" t="s">
        <v>47</v>
      </c>
      <c r="D22" s="2">
        <v>33.1</v>
      </c>
      <c r="E22" s="8" t="s">
        <v>20</v>
      </c>
      <c r="F22" s="5" t="s">
        <v>12</v>
      </c>
      <c r="G22" s="3" t="s">
        <v>48</v>
      </c>
      <c r="H22" s="6" t="s">
        <v>51</v>
      </c>
      <c r="I22" s="3" t="s">
        <v>49</v>
      </c>
    </row>
    <row r="23" spans="1:428" ht="102" customHeight="1" x14ac:dyDescent="0.25">
      <c r="A23" s="2">
        <v>18</v>
      </c>
      <c r="B23" s="3" t="s">
        <v>11</v>
      </c>
      <c r="C23" s="3" t="s">
        <v>21</v>
      </c>
      <c r="D23" s="2">
        <v>39.9</v>
      </c>
      <c r="E23" s="4">
        <v>0.6</v>
      </c>
      <c r="F23" s="5" t="s">
        <v>12</v>
      </c>
      <c r="G23" s="3" t="s">
        <v>22</v>
      </c>
      <c r="H23" s="6" t="s">
        <v>69</v>
      </c>
      <c r="I23" s="3" t="s">
        <v>32</v>
      </c>
    </row>
    <row r="24" spans="1:428" s="17" customFormat="1" ht="90" x14ac:dyDescent="0.25">
      <c r="A24" s="2">
        <v>19</v>
      </c>
      <c r="B24" s="3" t="s">
        <v>11</v>
      </c>
      <c r="C24" s="3" t="s">
        <v>23</v>
      </c>
      <c r="D24" s="7">
        <v>44.2</v>
      </c>
      <c r="E24" s="4">
        <v>0.5</v>
      </c>
      <c r="F24" s="5" t="s">
        <v>12</v>
      </c>
      <c r="G24" s="3" t="s">
        <v>24</v>
      </c>
      <c r="H24" s="6" t="s">
        <v>25</v>
      </c>
      <c r="I24" s="3" t="s">
        <v>33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  <c r="IW24" s="18"/>
      <c r="IX24" s="18"/>
      <c r="IY24" s="18"/>
      <c r="IZ24" s="18"/>
      <c r="JA24" s="18"/>
      <c r="JB24" s="18"/>
      <c r="JC24" s="18"/>
      <c r="JD24" s="18"/>
      <c r="JE24" s="18"/>
      <c r="JF24" s="18"/>
      <c r="JG24" s="18"/>
      <c r="JH24" s="18"/>
      <c r="JI24" s="18"/>
      <c r="JJ24" s="18"/>
      <c r="JK24" s="18"/>
      <c r="JL24" s="18"/>
      <c r="JM24" s="18"/>
      <c r="JN24" s="18"/>
      <c r="JO24" s="18"/>
      <c r="JP24" s="18"/>
      <c r="JQ24" s="18"/>
      <c r="JR24" s="18"/>
      <c r="JS24" s="18"/>
      <c r="JT24" s="18"/>
      <c r="JU24" s="18"/>
      <c r="JV24" s="18"/>
      <c r="JW24" s="18"/>
      <c r="JX24" s="18"/>
      <c r="JY24" s="18"/>
      <c r="JZ24" s="18"/>
      <c r="KA24" s="18"/>
      <c r="KB24" s="18"/>
      <c r="KC24" s="18"/>
      <c r="KD24" s="18"/>
      <c r="KE24" s="18"/>
      <c r="KF24" s="18"/>
      <c r="KG24" s="18"/>
      <c r="KH24" s="18"/>
      <c r="KI24" s="18"/>
      <c r="KJ24" s="18"/>
      <c r="KK24" s="18"/>
      <c r="KL24" s="18"/>
      <c r="KM24" s="18"/>
      <c r="KN24" s="18"/>
      <c r="KO24" s="18"/>
      <c r="KP24" s="18"/>
      <c r="KQ24" s="18"/>
      <c r="KR24" s="18"/>
      <c r="KS24" s="18"/>
      <c r="KT24" s="18"/>
      <c r="KU24" s="18"/>
      <c r="KV24" s="18"/>
      <c r="KW24" s="18"/>
      <c r="KX24" s="18"/>
      <c r="KY24" s="18"/>
      <c r="KZ24" s="18"/>
      <c r="LA24" s="18"/>
      <c r="LB24" s="18"/>
      <c r="LC24" s="18"/>
      <c r="LD24" s="18"/>
      <c r="LE24" s="18"/>
      <c r="LF24" s="18"/>
      <c r="LG24" s="18"/>
      <c r="LH24" s="18"/>
      <c r="LI24" s="18"/>
      <c r="LJ24" s="18"/>
      <c r="LK24" s="18"/>
      <c r="LL24" s="18"/>
      <c r="LM24" s="18"/>
      <c r="LN24" s="18"/>
      <c r="LO24" s="18"/>
      <c r="LP24" s="18"/>
      <c r="LQ24" s="18"/>
      <c r="LR24" s="18"/>
      <c r="LS24" s="18"/>
      <c r="LT24" s="18"/>
      <c r="LU24" s="18"/>
      <c r="LV24" s="18"/>
      <c r="LW24" s="18"/>
      <c r="LX24" s="18"/>
      <c r="LY24" s="18"/>
      <c r="LZ24" s="18"/>
      <c r="MA24" s="18"/>
      <c r="MB24" s="18"/>
      <c r="MC24" s="18"/>
      <c r="MD24" s="18"/>
      <c r="ME24" s="18"/>
      <c r="MF24" s="18"/>
      <c r="MG24" s="18"/>
      <c r="MH24" s="18"/>
      <c r="MI24" s="18"/>
      <c r="MJ24" s="18"/>
      <c r="MK24" s="18"/>
      <c r="ML24" s="18"/>
      <c r="MM24" s="18"/>
      <c r="MN24" s="18"/>
      <c r="MO24" s="18"/>
      <c r="MP24" s="18"/>
      <c r="MQ24" s="18"/>
      <c r="MR24" s="18"/>
      <c r="MS24" s="18"/>
      <c r="MT24" s="18"/>
      <c r="MU24" s="18"/>
      <c r="MV24" s="18"/>
      <c r="MW24" s="18"/>
      <c r="MX24" s="18"/>
      <c r="MY24" s="18"/>
      <c r="MZ24" s="18"/>
      <c r="NA24" s="18"/>
      <c r="NB24" s="18"/>
      <c r="NC24" s="18"/>
      <c r="ND24" s="18"/>
      <c r="NE24" s="18"/>
      <c r="NF24" s="18"/>
      <c r="NG24" s="18"/>
      <c r="NH24" s="18"/>
      <c r="NI24" s="18"/>
      <c r="NJ24" s="18"/>
      <c r="NK24" s="18"/>
      <c r="NL24" s="18"/>
      <c r="NM24" s="18"/>
      <c r="NN24" s="18"/>
      <c r="NO24" s="18"/>
      <c r="NP24" s="18"/>
      <c r="NQ24" s="18"/>
      <c r="NR24" s="18"/>
      <c r="NS24" s="18"/>
      <c r="NT24" s="18"/>
      <c r="NU24" s="18"/>
      <c r="NV24" s="18"/>
      <c r="NW24" s="18"/>
      <c r="NX24" s="18"/>
      <c r="NY24" s="18"/>
      <c r="NZ24" s="18"/>
      <c r="OA24" s="18"/>
      <c r="OB24" s="18"/>
      <c r="OC24" s="18"/>
      <c r="OD24" s="18"/>
      <c r="OE24" s="18"/>
      <c r="OF24" s="18"/>
      <c r="OG24" s="18"/>
      <c r="OH24" s="18"/>
      <c r="OI24" s="18"/>
      <c r="OJ24" s="18"/>
      <c r="OK24" s="18"/>
      <c r="OL24" s="18"/>
      <c r="OM24" s="18"/>
      <c r="ON24" s="18"/>
      <c r="OO24" s="18"/>
      <c r="OP24" s="18"/>
      <c r="OQ24" s="18"/>
      <c r="OR24" s="18"/>
      <c r="OS24" s="18"/>
      <c r="OT24" s="18"/>
      <c r="OU24" s="18"/>
      <c r="OV24" s="18"/>
      <c r="OW24" s="18"/>
      <c r="OX24" s="18"/>
      <c r="OY24" s="18"/>
      <c r="OZ24" s="18"/>
      <c r="PA24" s="18"/>
      <c r="PB24" s="18"/>
      <c r="PC24" s="18"/>
      <c r="PD24" s="18"/>
      <c r="PE24" s="18"/>
      <c r="PF24" s="18"/>
      <c r="PG24" s="18"/>
      <c r="PH24" s="18"/>
      <c r="PI24" s="18"/>
      <c r="PJ24" s="18"/>
      <c r="PK24" s="18"/>
      <c r="PL24" s="18"/>
    </row>
    <row r="25" spans="1:428" ht="123.75" x14ac:dyDescent="0.25">
      <c r="A25" s="2">
        <v>20</v>
      </c>
      <c r="B25" s="26" t="s">
        <v>11</v>
      </c>
      <c r="C25" s="26" t="s">
        <v>43</v>
      </c>
      <c r="D25" s="30">
        <v>105.3</v>
      </c>
      <c r="E25" s="27" t="s">
        <v>82</v>
      </c>
      <c r="F25" s="28">
        <f>D25*17.76/4</f>
        <v>467.53200000000004</v>
      </c>
      <c r="G25" s="26" t="s">
        <v>81</v>
      </c>
      <c r="H25" s="29" t="s">
        <v>79</v>
      </c>
      <c r="I25" s="26" t="s">
        <v>45</v>
      </c>
    </row>
    <row r="26" spans="1:428" s="17" customFormat="1" ht="90" customHeight="1" x14ac:dyDescent="0.25">
      <c r="A26" s="2">
        <v>21</v>
      </c>
      <c r="B26" s="3" t="s">
        <v>11</v>
      </c>
      <c r="C26" s="3" t="s">
        <v>26</v>
      </c>
      <c r="D26" s="7">
        <v>88.2</v>
      </c>
      <c r="E26" s="8" t="s">
        <v>28</v>
      </c>
      <c r="F26" s="5" t="s">
        <v>12</v>
      </c>
      <c r="G26" s="3" t="s">
        <v>27</v>
      </c>
      <c r="H26" s="6" t="s">
        <v>51</v>
      </c>
      <c r="I26" s="3" t="s">
        <v>46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  <c r="IW26" s="18"/>
      <c r="IX26" s="18"/>
      <c r="IY26" s="18"/>
      <c r="IZ26" s="18"/>
      <c r="JA26" s="18"/>
      <c r="JB26" s="18"/>
      <c r="JC26" s="18"/>
      <c r="JD26" s="18"/>
      <c r="JE26" s="18"/>
      <c r="JF26" s="18"/>
      <c r="JG26" s="18"/>
      <c r="JH26" s="18"/>
      <c r="JI26" s="18"/>
      <c r="JJ26" s="18"/>
      <c r="JK26" s="18"/>
      <c r="JL26" s="18"/>
      <c r="JM26" s="18"/>
      <c r="JN26" s="18"/>
      <c r="JO26" s="18"/>
      <c r="JP26" s="18"/>
      <c r="JQ26" s="18"/>
      <c r="JR26" s="18"/>
      <c r="JS26" s="18"/>
      <c r="JT26" s="18"/>
      <c r="JU26" s="18"/>
      <c r="JV26" s="18"/>
      <c r="JW26" s="18"/>
      <c r="JX26" s="18"/>
      <c r="JY26" s="18"/>
      <c r="JZ26" s="18"/>
      <c r="KA26" s="18"/>
      <c r="KB26" s="18"/>
      <c r="KC26" s="18"/>
      <c r="KD26" s="18"/>
      <c r="KE26" s="18"/>
      <c r="KF26" s="18"/>
      <c r="KG26" s="18"/>
      <c r="KH26" s="18"/>
      <c r="KI26" s="18"/>
      <c r="KJ26" s="18"/>
      <c r="KK26" s="18"/>
      <c r="KL26" s="18"/>
      <c r="KM26" s="18"/>
      <c r="KN26" s="18"/>
      <c r="KO26" s="18"/>
      <c r="KP26" s="18"/>
      <c r="KQ26" s="18"/>
      <c r="KR26" s="18"/>
      <c r="KS26" s="18"/>
      <c r="KT26" s="18"/>
      <c r="KU26" s="18"/>
      <c r="KV26" s="18"/>
      <c r="KW26" s="18"/>
      <c r="KX26" s="18"/>
      <c r="KY26" s="18"/>
      <c r="KZ26" s="18"/>
      <c r="LA26" s="18"/>
      <c r="LB26" s="18"/>
      <c r="LC26" s="18"/>
      <c r="LD26" s="18"/>
      <c r="LE26" s="18"/>
      <c r="LF26" s="18"/>
      <c r="LG26" s="18"/>
      <c r="LH26" s="18"/>
      <c r="LI26" s="18"/>
      <c r="LJ26" s="18"/>
      <c r="LK26" s="18"/>
      <c r="LL26" s="18"/>
      <c r="LM26" s="18"/>
      <c r="LN26" s="18"/>
      <c r="LO26" s="18"/>
      <c r="LP26" s="18"/>
      <c r="LQ26" s="18"/>
      <c r="LR26" s="18"/>
      <c r="LS26" s="18"/>
      <c r="LT26" s="18"/>
      <c r="LU26" s="18"/>
      <c r="LV26" s="18"/>
      <c r="LW26" s="18"/>
      <c r="LX26" s="18"/>
      <c r="LY26" s="18"/>
      <c r="LZ26" s="18"/>
      <c r="MA26" s="18"/>
      <c r="MB26" s="18"/>
      <c r="MC26" s="18"/>
      <c r="MD26" s="18"/>
      <c r="ME26" s="18"/>
      <c r="MF26" s="18"/>
      <c r="MG26" s="18"/>
      <c r="MH26" s="18"/>
      <c r="MI26" s="18"/>
      <c r="MJ26" s="18"/>
      <c r="MK26" s="18"/>
      <c r="ML26" s="18"/>
      <c r="MM26" s="18"/>
      <c r="MN26" s="18"/>
      <c r="MO26" s="18"/>
      <c r="MP26" s="18"/>
      <c r="MQ26" s="18"/>
      <c r="MR26" s="18"/>
      <c r="MS26" s="18"/>
      <c r="MT26" s="18"/>
      <c r="MU26" s="18"/>
      <c r="MV26" s="18"/>
      <c r="MW26" s="18"/>
      <c r="MX26" s="18"/>
      <c r="MY26" s="18"/>
      <c r="MZ26" s="18"/>
      <c r="NA26" s="18"/>
      <c r="NB26" s="18"/>
      <c r="NC26" s="18"/>
      <c r="ND26" s="18"/>
      <c r="NE26" s="18"/>
      <c r="NF26" s="18"/>
      <c r="NG26" s="18"/>
      <c r="NH26" s="18"/>
      <c r="NI26" s="18"/>
      <c r="NJ26" s="18"/>
      <c r="NK26" s="18"/>
      <c r="NL26" s="18"/>
      <c r="NM26" s="18"/>
      <c r="NN26" s="18"/>
      <c r="NO26" s="18"/>
      <c r="NP26" s="18"/>
      <c r="NQ26" s="18"/>
      <c r="NR26" s="18"/>
      <c r="NS26" s="18"/>
      <c r="NT26" s="18"/>
      <c r="NU26" s="18"/>
      <c r="NV26" s="18"/>
      <c r="NW26" s="18"/>
      <c r="NX26" s="18"/>
      <c r="NY26" s="18"/>
      <c r="NZ26" s="18"/>
      <c r="OA26" s="18"/>
      <c r="OB26" s="18"/>
      <c r="OC26" s="18"/>
      <c r="OD26" s="18"/>
      <c r="OE26" s="18"/>
      <c r="OF26" s="18"/>
      <c r="OG26" s="18"/>
      <c r="OH26" s="18"/>
      <c r="OI26" s="18"/>
      <c r="OJ26" s="18"/>
      <c r="OK26" s="18"/>
      <c r="OL26" s="18"/>
      <c r="OM26" s="18"/>
      <c r="ON26" s="18"/>
      <c r="OO26" s="18"/>
      <c r="OP26" s="18"/>
      <c r="OQ26" s="18"/>
      <c r="OR26" s="18"/>
      <c r="OS26" s="18"/>
      <c r="OT26" s="18"/>
      <c r="OU26" s="18"/>
      <c r="OV26" s="18"/>
      <c r="OW26" s="18"/>
      <c r="OX26" s="18"/>
      <c r="OY26" s="18"/>
      <c r="OZ26" s="18"/>
      <c r="PA26" s="18"/>
      <c r="PB26" s="18"/>
      <c r="PC26" s="18"/>
      <c r="PD26" s="18"/>
      <c r="PE26" s="18"/>
      <c r="PF26" s="18"/>
      <c r="PG26" s="18"/>
      <c r="PH26" s="18"/>
      <c r="PI26" s="18"/>
      <c r="PJ26" s="18"/>
      <c r="PK26" s="18"/>
      <c r="PL26" s="18"/>
    </row>
    <row r="27" spans="1:428" s="17" customFormat="1" ht="116.25" customHeight="1" x14ac:dyDescent="0.25">
      <c r="A27" s="2">
        <v>22</v>
      </c>
      <c r="B27" s="29" t="s">
        <v>11</v>
      </c>
      <c r="C27" s="29" t="s">
        <v>61</v>
      </c>
      <c r="D27" s="31">
        <v>25</v>
      </c>
      <c r="E27" s="31" t="s">
        <v>80</v>
      </c>
      <c r="F27" s="27">
        <f>17.76*D27/4</f>
        <v>111.00000000000001</v>
      </c>
      <c r="G27" s="29" t="s">
        <v>62</v>
      </c>
      <c r="H27" s="29" t="s">
        <v>79</v>
      </c>
      <c r="I27" s="29" t="s">
        <v>63</v>
      </c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  <c r="IW27" s="18"/>
      <c r="IX27" s="18"/>
      <c r="IY27" s="18"/>
      <c r="IZ27" s="18"/>
      <c r="JA27" s="18"/>
      <c r="JB27" s="18"/>
      <c r="JC27" s="18"/>
      <c r="JD27" s="18"/>
      <c r="JE27" s="18"/>
      <c r="JF27" s="18"/>
      <c r="JG27" s="18"/>
      <c r="JH27" s="18"/>
      <c r="JI27" s="18"/>
      <c r="JJ27" s="18"/>
      <c r="JK27" s="18"/>
      <c r="JL27" s="18"/>
      <c r="JM27" s="18"/>
      <c r="JN27" s="18"/>
      <c r="JO27" s="18"/>
      <c r="JP27" s="18"/>
      <c r="JQ27" s="18"/>
      <c r="JR27" s="18"/>
      <c r="JS27" s="18"/>
      <c r="JT27" s="18"/>
      <c r="JU27" s="18"/>
      <c r="JV27" s="18"/>
      <c r="JW27" s="18"/>
      <c r="JX27" s="18"/>
      <c r="JY27" s="18"/>
      <c r="JZ27" s="18"/>
      <c r="KA27" s="18"/>
      <c r="KB27" s="18"/>
      <c r="KC27" s="18"/>
      <c r="KD27" s="18"/>
      <c r="KE27" s="18"/>
      <c r="KF27" s="18"/>
      <c r="KG27" s="18"/>
      <c r="KH27" s="18"/>
      <c r="KI27" s="18"/>
      <c r="KJ27" s="18"/>
      <c r="KK27" s="18"/>
      <c r="KL27" s="18"/>
      <c r="KM27" s="18"/>
      <c r="KN27" s="18"/>
      <c r="KO27" s="18"/>
      <c r="KP27" s="18"/>
      <c r="KQ27" s="18"/>
      <c r="KR27" s="18"/>
      <c r="KS27" s="18"/>
      <c r="KT27" s="18"/>
      <c r="KU27" s="18"/>
      <c r="KV27" s="18"/>
      <c r="KW27" s="18"/>
      <c r="KX27" s="18"/>
      <c r="KY27" s="18"/>
      <c r="KZ27" s="18"/>
      <c r="LA27" s="18"/>
      <c r="LB27" s="18"/>
      <c r="LC27" s="18"/>
      <c r="LD27" s="18"/>
      <c r="LE27" s="18"/>
      <c r="LF27" s="18"/>
      <c r="LG27" s="18"/>
      <c r="LH27" s="18"/>
      <c r="LI27" s="18"/>
      <c r="LJ27" s="18"/>
      <c r="LK27" s="18"/>
      <c r="LL27" s="18"/>
      <c r="LM27" s="18"/>
      <c r="LN27" s="18"/>
      <c r="LO27" s="18"/>
      <c r="LP27" s="18"/>
      <c r="LQ27" s="18"/>
      <c r="LR27" s="18"/>
      <c r="LS27" s="18"/>
      <c r="LT27" s="18"/>
      <c r="LU27" s="18"/>
      <c r="LV27" s="18"/>
      <c r="LW27" s="18"/>
      <c r="LX27" s="18"/>
      <c r="LY27" s="18"/>
      <c r="LZ27" s="18"/>
      <c r="MA27" s="18"/>
      <c r="MB27" s="18"/>
      <c r="MC27" s="18"/>
      <c r="MD27" s="18"/>
      <c r="ME27" s="18"/>
      <c r="MF27" s="18"/>
      <c r="MG27" s="18"/>
      <c r="MH27" s="18"/>
      <c r="MI27" s="18"/>
      <c r="MJ27" s="18"/>
      <c r="MK27" s="18"/>
      <c r="ML27" s="18"/>
      <c r="MM27" s="18"/>
      <c r="MN27" s="18"/>
      <c r="MO27" s="18"/>
      <c r="MP27" s="18"/>
      <c r="MQ27" s="18"/>
      <c r="MR27" s="18"/>
      <c r="MS27" s="18"/>
      <c r="MT27" s="18"/>
      <c r="MU27" s="18"/>
      <c r="MV27" s="18"/>
      <c r="MW27" s="18"/>
      <c r="MX27" s="18"/>
      <c r="MY27" s="18"/>
      <c r="MZ27" s="18"/>
      <c r="NA27" s="18"/>
      <c r="NB27" s="18"/>
      <c r="NC27" s="18"/>
      <c r="ND27" s="18"/>
      <c r="NE27" s="18"/>
      <c r="NF27" s="18"/>
      <c r="NG27" s="18"/>
      <c r="NH27" s="18"/>
      <c r="NI27" s="18"/>
      <c r="NJ27" s="18"/>
      <c r="NK27" s="18"/>
      <c r="NL27" s="18"/>
      <c r="NM27" s="18"/>
      <c r="NN27" s="18"/>
      <c r="NO27" s="18"/>
      <c r="NP27" s="18"/>
      <c r="NQ27" s="18"/>
      <c r="NR27" s="18"/>
      <c r="NS27" s="18"/>
      <c r="NT27" s="18"/>
      <c r="NU27" s="18"/>
      <c r="NV27" s="18"/>
      <c r="NW27" s="18"/>
      <c r="NX27" s="18"/>
      <c r="NY27" s="18"/>
      <c r="NZ27" s="18"/>
      <c r="OA27" s="18"/>
      <c r="OB27" s="18"/>
      <c r="OC27" s="18"/>
      <c r="OD27" s="18"/>
      <c r="OE27" s="18"/>
      <c r="OF27" s="18"/>
      <c r="OG27" s="18"/>
      <c r="OH27" s="18"/>
      <c r="OI27" s="18"/>
      <c r="OJ27" s="18"/>
      <c r="OK27" s="18"/>
      <c r="OL27" s="18"/>
      <c r="OM27" s="18"/>
      <c r="ON27" s="18"/>
      <c r="OO27" s="18"/>
      <c r="OP27" s="18"/>
      <c r="OQ27" s="18"/>
      <c r="OR27" s="18"/>
      <c r="OS27" s="18"/>
      <c r="OT27" s="18"/>
      <c r="OU27" s="18"/>
      <c r="OV27" s="18"/>
      <c r="OW27" s="18"/>
      <c r="OX27" s="18"/>
      <c r="OY27" s="18"/>
      <c r="OZ27" s="18"/>
      <c r="PA27" s="18"/>
      <c r="PB27" s="18"/>
      <c r="PC27" s="18"/>
      <c r="PD27" s="18"/>
      <c r="PE27" s="18"/>
      <c r="PF27" s="18"/>
      <c r="PG27" s="18"/>
      <c r="PH27" s="18"/>
      <c r="PI27" s="18"/>
      <c r="PJ27" s="18"/>
      <c r="PK27" s="18"/>
      <c r="PL27" s="18"/>
    </row>
    <row r="28" spans="1:428" s="17" customFormat="1" ht="116.25" customHeight="1" x14ac:dyDescent="0.25">
      <c r="A28" s="2">
        <v>23</v>
      </c>
      <c r="B28" s="21" t="s">
        <v>11</v>
      </c>
      <c r="C28" s="21" t="s">
        <v>52</v>
      </c>
      <c r="D28" s="24">
        <v>71</v>
      </c>
      <c r="E28" s="20" t="s">
        <v>44</v>
      </c>
      <c r="F28" s="23" t="s">
        <v>12</v>
      </c>
      <c r="G28" s="21" t="s">
        <v>59</v>
      </c>
      <c r="H28" s="19" t="s">
        <v>66</v>
      </c>
      <c r="I28" s="21" t="s">
        <v>53</v>
      </c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  <c r="IW28" s="18"/>
      <c r="IX28" s="18"/>
      <c r="IY28" s="18"/>
      <c r="IZ28" s="18"/>
      <c r="JA28" s="18"/>
      <c r="JB28" s="18"/>
      <c r="JC28" s="18"/>
      <c r="JD28" s="18"/>
      <c r="JE28" s="18"/>
      <c r="JF28" s="18"/>
      <c r="JG28" s="18"/>
      <c r="JH28" s="18"/>
      <c r="JI28" s="18"/>
      <c r="JJ28" s="18"/>
      <c r="JK28" s="18"/>
      <c r="JL28" s="18"/>
      <c r="JM28" s="18"/>
      <c r="JN28" s="18"/>
      <c r="JO28" s="18"/>
      <c r="JP28" s="18"/>
      <c r="JQ28" s="18"/>
      <c r="JR28" s="18"/>
      <c r="JS28" s="18"/>
      <c r="JT28" s="18"/>
      <c r="JU28" s="18"/>
      <c r="JV28" s="18"/>
      <c r="JW28" s="18"/>
      <c r="JX28" s="18"/>
      <c r="JY28" s="18"/>
      <c r="JZ28" s="18"/>
      <c r="KA28" s="18"/>
      <c r="KB28" s="18"/>
      <c r="KC28" s="18"/>
      <c r="KD28" s="18"/>
      <c r="KE28" s="18"/>
      <c r="KF28" s="18"/>
      <c r="KG28" s="18"/>
      <c r="KH28" s="18"/>
      <c r="KI28" s="18"/>
      <c r="KJ28" s="18"/>
      <c r="KK28" s="18"/>
      <c r="KL28" s="18"/>
      <c r="KM28" s="18"/>
      <c r="KN28" s="18"/>
      <c r="KO28" s="18"/>
      <c r="KP28" s="18"/>
      <c r="KQ28" s="18"/>
      <c r="KR28" s="18"/>
      <c r="KS28" s="18"/>
      <c r="KT28" s="18"/>
      <c r="KU28" s="18"/>
      <c r="KV28" s="18"/>
      <c r="KW28" s="18"/>
      <c r="KX28" s="18"/>
      <c r="KY28" s="18"/>
      <c r="KZ28" s="18"/>
      <c r="LA28" s="18"/>
      <c r="LB28" s="18"/>
      <c r="LC28" s="18"/>
      <c r="LD28" s="18"/>
      <c r="LE28" s="18"/>
      <c r="LF28" s="18"/>
      <c r="LG28" s="18"/>
      <c r="LH28" s="18"/>
      <c r="LI28" s="18"/>
      <c r="LJ28" s="18"/>
      <c r="LK28" s="18"/>
      <c r="LL28" s="18"/>
      <c r="LM28" s="18"/>
      <c r="LN28" s="18"/>
      <c r="LO28" s="18"/>
      <c r="LP28" s="18"/>
      <c r="LQ28" s="18"/>
      <c r="LR28" s="18"/>
      <c r="LS28" s="18"/>
      <c r="LT28" s="18"/>
      <c r="LU28" s="18"/>
      <c r="LV28" s="18"/>
      <c r="LW28" s="18"/>
      <c r="LX28" s="18"/>
      <c r="LY28" s="18"/>
      <c r="LZ28" s="18"/>
      <c r="MA28" s="18"/>
      <c r="MB28" s="18"/>
      <c r="MC28" s="18"/>
      <c r="MD28" s="18"/>
      <c r="ME28" s="18"/>
      <c r="MF28" s="18"/>
      <c r="MG28" s="18"/>
      <c r="MH28" s="18"/>
      <c r="MI28" s="18"/>
      <c r="MJ28" s="18"/>
      <c r="MK28" s="18"/>
      <c r="ML28" s="18"/>
      <c r="MM28" s="18"/>
      <c r="MN28" s="18"/>
      <c r="MO28" s="18"/>
      <c r="MP28" s="18"/>
      <c r="MQ28" s="18"/>
      <c r="MR28" s="18"/>
      <c r="MS28" s="18"/>
      <c r="MT28" s="18"/>
      <c r="MU28" s="18"/>
      <c r="MV28" s="18"/>
      <c r="MW28" s="18"/>
      <c r="MX28" s="18"/>
      <c r="MY28" s="18"/>
      <c r="MZ28" s="18"/>
      <c r="NA28" s="18"/>
      <c r="NB28" s="18"/>
      <c r="NC28" s="18"/>
      <c r="ND28" s="18"/>
      <c r="NE28" s="18"/>
      <c r="NF28" s="18"/>
      <c r="NG28" s="18"/>
      <c r="NH28" s="18"/>
      <c r="NI28" s="18"/>
      <c r="NJ28" s="18"/>
      <c r="NK28" s="18"/>
      <c r="NL28" s="18"/>
      <c r="NM28" s="18"/>
      <c r="NN28" s="18"/>
      <c r="NO28" s="18"/>
      <c r="NP28" s="18"/>
      <c r="NQ28" s="18"/>
      <c r="NR28" s="18"/>
      <c r="NS28" s="18"/>
      <c r="NT28" s="18"/>
      <c r="NU28" s="18"/>
      <c r="NV28" s="18"/>
      <c r="NW28" s="18"/>
      <c r="NX28" s="18"/>
      <c r="NY28" s="18"/>
      <c r="NZ28" s="18"/>
      <c r="OA28" s="18"/>
      <c r="OB28" s="18"/>
      <c r="OC28" s="18"/>
      <c r="OD28" s="18"/>
      <c r="OE28" s="18"/>
      <c r="OF28" s="18"/>
      <c r="OG28" s="18"/>
      <c r="OH28" s="18"/>
      <c r="OI28" s="18"/>
      <c r="OJ28" s="18"/>
      <c r="OK28" s="18"/>
      <c r="OL28" s="18"/>
      <c r="OM28" s="18"/>
      <c r="ON28" s="18"/>
      <c r="OO28" s="18"/>
      <c r="OP28" s="18"/>
      <c r="OQ28" s="18"/>
      <c r="OR28" s="18"/>
      <c r="OS28" s="18"/>
      <c r="OT28" s="18"/>
      <c r="OU28" s="18"/>
      <c r="OV28" s="18"/>
      <c r="OW28" s="18"/>
      <c r="OX28" s="18"/>
      <c r="OY28" s="18"/>
      <c r="OZ28" s="18"/>
      <c r="PA28" s="18"/>
      <c r="PB28" s="18"/>
      <c r="PC28" s="18"/>
      <c r="PD28" s="18"/>
      <c r="PE28" s="18"/>
      <c r="PF28" s="18"/>
      <c r="PG28" s="18"/>
      <c r="PH28" s="18"/>
      <c r="PI28" s="18"/>
      <c r="PJ28" s="18"/>
      <c r="PK28" s="18"/>
      <c r="PL28" s="18"/>
    </row>
    <row r="29" spans="1:428" x14ac:dyDescent="0.25">
      <c r="A29" s="32"/>
      <c r="B29" s="32"/>
      <c r="C29" s="9" t="s">
        <v>29</v>
      </c>
      <c r="D29" s="10">
        <f>SUM(D6:D28)</f>
        <v>2332.5</v>
      </c>
      <c r="E29" s="9"/>
      <c r="F29" s="9"/>
      <c r="G29" s="9"/>
      <c r="H29" s="9"/>
      <c r="I29" s="6"/>
    </row>
    <row r="30" spans="1:428" x14ac:dyDescent="0.25">
      <c r="A30" s="11"/>
      <c r="B30" s="11"/>
      <c r="C30" s="11"/>
      <c r="D30" s="11"/>
      <c r="E30" s="11"/>
      <c r="F30" s="11"/>
      <c r="G30" s="11"/>
      <c r="H30" s="11"/>
      <c r="I30" s="12"/>
    </row>
    <row r="31" spans="1:428" x14ac:dyDescent="0.25">
      <c r="A31" s="11"/>
      <c r="B31" s="11"/>
      <c r="C31" s="11"/>
      <c r="D31" s="11"/>
      <c r="E31" s="11"/>
      <c r="F31" s="11"/>
      <c r="G31" s="11"/>
      <c r="H31" s="11"/>
      <c r="I31" s="12"/>
    </row>
    <row r="32" spans="1:428" ht="15.75" x14ac:dyDescent="0.25">
      <c r="A32" s="33" t="s">
        <v>77</v>
      </c>
      <c r="B32" s="33"/>
      <c r="C32" s="33"/>
      <c r="D32" s="33"/>
      <c r="E32" s="33"/>
      <c r="F32" s="33"/>
      <c r="G32" s="33"/>
      <c r="H32" s="33"/>
      <c r="I32" s="33"/>
    </row>
    <row r="33" spans="1:9" x14ac:dyDescent="0.25">
      <c r="A33" s="13"/>
      <c r="B33" s="13"/>
      <c r="C33" s="13"/>
      <c r="D33" s="13"/>
      <c r="E33" s="13"/>
      <c r="F33" s="13"/>
      <c r="G33" s="13"/>
      <c r="H33" s="13"/>
      <c r="I33" s="13"/>
    </row>
    <row r="34" spans="1:9" x14ac:dyDescent="0.25">
      <c r="A34" s="11" t="s">
        <v>60</v>
      </c>
      <c r="B34" s="11"/>
      <c r="C34" s="11"/>
      <c r="D34" s="11"/>
      <c r="E34" s="11"/>
      <c r="F34" s="11"/>
      <c r="G34" s="11"/>
      <c r="H34" s="11"/>
      <c r="I34" s="12"/>
    </row>
    <row r="35" spans="1:9" x14ac:dyDescent="0.25">
      <c r="A35" s="11"/>
      <c r="C35" s="11"/>
      <c r="D35" s="11"/>
      <c r="E35" s="11"/>
      <c r="F35" s="11"/>
      <c r="G35" s="11"/>
      <c r="H35" s="11"/>
      <c r="I35" s="12"/>
    </row>
    <row r="36" spans="1:9" x14ac:dyDescent="0.25">
      <c r="A36" s="34"/>
      <c r="B36" s="34"/>
      <c r="C36" s="34"/>
      <c r="D36" s="34"/>
      <c r="E36" s="34"/>
      <c r="F36" s="34"/>
      <c r="G36" s="34"/>
      <c r="H36" s="34"/>
      <c r="I36" s="34"/>
    </row>
    <row r="37" spans="1:9" x14ac:dyDescent="0.25">
      <c r="A37" s="14"/>
      <c r="B37" s="14"/>
      <c r="C37" s="14"/>
      <c r="D37" s="14"/>
      <c r="E37" s="14"/>
      <c r="F37" s="14"/>
      <c r="G37" s="14"/>
      <c r="H37" s="14"/>
      <c r="I37" s="15"/>
    </row>
  </sheetData>
  <mergeCells count="10">
    <mergeCell ref="A29:B29"/>
    <mergeCell ref="A32:I32"/>
    <mergeCell ref="A36:I36"/>
    <mergeCell ref="A1:I1"/>
    <mergeCell ref="A2:I2"/>
    <mergeCell ref="A3:I3"/>
    <mergeCell ref="A4:A5"/>
    <mergeCell ref="B4:B5"/>
    <mergeCell ref="C4:C5"/>
    <mergeCell ref="D4:I4"/>
  </mergeCells>
  <phoneticPr fontId="3" type="noConversion"/>
  <pageMargins left="0.7" right="0.7" top="0.75" bottom="0.75" header="0.3" footer="0.3"/>
  <pageSetup paperSize="9" scale="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Отдел неж.фонда Регистратор ЖРЭО Заводского р-на</dc:creator>
  <cp:lastModifiedBy>Ведущий инженер по ГО (Шнаркевич А.А.) ЖРЭО Заводского</cp:lastModifiedBy>
  <cp:lastPrinted>2024-05-03T12:37:39Z</cp:lastPrinted>
  <dcterms:created xsi:type="dcterms:W3CDTF">2015-06-05T18:19:34Z</dcterms:created>
  <dcterms:modified xsi:type="dcterms:W3CDTF">2024-05-03T12:59:57Z</dcterms:modified>
</cp:coreProperties>
</file>